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МОИ ДОКУМЕНТЫ\_АДМИНИСТРАЦИЯ\2019\Отчеты\"/>
    </mc:Choice>
  </mc:AlternateContent>
  <bookViews>
    <workbookView xWindow="0" yWindow="0" windowWidth="28800" windowHeight="1234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<sst xmlns="http://schemas.openxmlformats.org/spreadsheetml/2006/main" count="712" uniqueCount="369">
  <si>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</si>
  <si>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</si>
  <si>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</si>
  <si>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</si>
  <si>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</si>
  <si>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</si>
  <si>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</si>
  <si>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</si>
  <si>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</si>
  <si>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</si>
  <si>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</si>
  <si>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</si>
  <si>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</si>
  <si>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</si>
  <si>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</si>
  <si>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</si>
  <si>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</si>
  <si>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Плодовское сельское поселение</t>
  </si>
  <si>
    <t>Периодичность: годовая</t>
  </si>
  <si>
    <t>Единица измерения: руб.</t>
  </si>
  <si>
    <t>034</t>
  </si>
  <si>
    <t>41639436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</si>
  <si>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</si>
  <si>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</si>
  <si>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</si>
  <si>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</si>
  <si>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</si>
  <si>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</si>
  <si>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</si>
  <si>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</si>
  <si>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</si>
  <si>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</si>
  <si>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</si>
  <si>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</si>
  <si>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</si>
  <si>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</si>
  <si>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</si>
  <si>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</si>
  <si>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</si>
  <si>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</si>
  <si>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</si>
  <si>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</si>
  <si>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</si>
  <si>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</si>
  <si>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</si>
  <si>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</si>
  <si>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</si>
  <si>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</si>
  <si>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</si>
  <si>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</si>
  <si>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</si>
  <si>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</si>
  <si>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</si>
  <si>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</si>
  <si>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</si>
  <si>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</si>
  <si>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</si>
  <si>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</si>
  <si>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</si>
  <si>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</si>
  <si>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</si>
  <si>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</si>
  <si>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</si>
  <si>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</si>
  <si>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</si>
  <si>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</si>
  <si>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</si>
  <si>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</si>
  <si>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</si>
  <si>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</si>
  <si>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</si>
  <si>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</si>
  <si>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</si>
  <si>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</si>
  <si>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</si>
  <si>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</si>
  <si>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</si>
  <si>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</si>
  <si>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</si>
  <si>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</si>
  <si>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</si>
  <si>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</si>
  <si>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</si>
  <si>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</si>
  <si>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</si>
  <si>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</si>
  <si>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</si>
  <si>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</si>
  <si>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</si>
  <si>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</si>
  <si>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</si>
  <si>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</si>
  <si>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</si>
  <si>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</si>
  <si>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</si>
  <si>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</si>
  <si>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</si>
  <si>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</si>
  <si>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</si>
  <si>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</si>
  <si>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</si>
  <si>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</si>
  <si>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</si>
  <si>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</si>
  <si>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</si>
  <si>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</si>
  <si>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</si>
  <si>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</si>
  <si>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</si>
  <si>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034 10804020011000110</t>
  </si>
  <si>
    <t>ДОХОДЫ ОТ ИСПОЛЬЗОВАНИЯ ИМУЩЕСТВА, НАХОДЯЩЕГОСЯ В ГОСУДАРСТВЕННОЙ И МУНИЦИПАЛЬНОЙ СОБСТВЕННОСТИ</t>
  </si>
  <si>
    <t>034 11100000000000000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</si>
  <si>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</si>
  <si>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</si>
  <si>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</si>
  <si>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034 11105070000000120</t>
  </si>
  <si>
    <t>Доходы от сдачи в аренду имущества, составляющего казну сельских поселений (за исключением земельных участков)</t>
  </si>
  <si>
    <t>034 11105075100000120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</si>
  <si>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</si>
  <si>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</si>
  <si>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</si>
  <si>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</si>
  <si>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</si>
  <si>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034 11109045100000120</t>
  </si>
  <si>
    <t>ДОХОДЫ ОТ ОКАЗАНИЯ ПЛАТНЫХ УСЛУГ И КОМПЕНСАЦИИ ЗАТРАТ ГОСУДАРСТВА</t>
  </si>
  <si>
    <t>034 11300000000000000</t>
  </si>
  <si>
    <t>Доходы от оказания платных услуг (работ)</t>
  </si>
  <si>
    <t>034 11301000000000130</t>
  </si>
  <si>
    <t>Прочие доходы от оказания платных услуг (работ)</t>
  </si>
  <si>
    <t>034 11301990000000130</t>
  </si>
  <si>
    <t>Прочие доходы от оказания платных услуг (работ) получателями средств бюджетов сельских поселений</t>
  </si>
  <si>
    <t>034 11301995100000130</t>
  </si>
  <si>
    <t>ПРОЧИЕ НЕНАЛОГОВЫЕ ДОХОДЫ</t>
  </si>
  <si>
    <t>034 11700000000000000</t>
  </si>
  <si>
    <t>Прочие неналоговые доходы</t>
  </si>
  <si>
    <t>034 11705000000000180</t>
  </si>
  <si>
    <t>Прочие неналоговые доходы бюджетов сельских поселений</t>
  </si>
  <si>
    <t>034 11705050100000180</t>
  </si>
  <si>
    <t>БЕЗВОЗМЕЗДНЫЕ ПОСТУПЛЕНИЯ</t>
  </si>
  <si>
    <t>034 20000000000000000</t>
  </si>
  <si>
    <t>БЕЗВОЗМЕЗДНЫЕ ПОСТУПЛЕНИЯ ОТ ДРУГИХ БЮДЖЕТОВ БЮДЖЕТНОЙ СИСТЕМЫ РОССИЙСКОЙ ФЕДЕРАЦИИ</t>
  </si>
  <si>
    <t>034 20200000000000000</t>
  </si>
  <si>
    <t>Дотации бюджетам бюджетной системы Российской Федерации</t>
  </si>
  <si>
    <t>034 20210000000000150</t>
  </si>
  <si>
    <t>Дотации на выравнивание бюджетной обеспеченности</t>
  </si>
  <si>
    <t>034 20215001000000150</t>
  </si>
  <si>
    <t>Дотации бюджетам сельских поселений на выравнивание бюджетной обеспеченности</t>
  </si>
  <si>
    <t>034 20215001100000150</t>
  </si>
  <si>
    <t>Субсидии бюджетам бюджетной системы Российской Федерации (межбюджетные субсидии)</t>
  </si>
  <si>
    <t>034 20220000000000150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</si>
  <si>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</si>
  <si>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034 20220077000000150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</si>
  <si>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</si>
  <si>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034 20220077100000150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</si>
  <si>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</si>
  <si>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</si>
  <si>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</si>
  <si>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034 20220216100000150</t>
  </si>
  <si>
    <t>Прочие субсидии</t>
  </si>
  <si>
    <t>034 20229999000000150</t>
  </si>
  <si>
    <t>Прочие субсидии бюджетам сельских поселений</t>
  </si>
  <si>
    <t>034 20229999100000150</t>
  </si>
  <si>
    <t>Субвенции бюджетам бюджетной системы Российской Федерации</t>
  </si>
  <si>
    <t>034 20230000000000150</t>
  </si>
  <si>
    <t>Субвенции местным бюджетам на выполнение передаваемых полномочий субъектов Российской Федерации</t>
  </si>
  <si>
    <t>034 20230024000000150</t>
  </si>
  <si>
    <t>Субвенции бюджетам сельских поселений на выполнение передаваемых полномочий субъектов Российской Федерации</t>
  </si>
  <si>
    <t>034 20230024100000150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</si>
  <si>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</si>
  <si>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034 20235118000000150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</si>
  <si>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</si>
  <si>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034 20235118100000150</t>
  </si>
  <si>
    <t>Иные межбюджетные трансферты</t>
  </si>
  <si>
    <t>034 20240000000000150</t>
  </si>
  <si>
    <t>Прочие межбюджетные трансферты, передаваемые бюджетам</t>
  </si>
  <si>
    <t>034 20249999000000150</t>
  </si>
  <si>
    <t>Прочие межбюджетные трансферты, передаваемые бюджетам сельских поселений</t>
  </si>
  <si>
    <t>034 20249999100000150</t>
  </si>
  <si>
    <t>ВОЗВРАТ ОСТАТКОВ СУБСИДИЙ, СУБВЕНЦИЙ И ИНЫХ МЕЖБЮДЖЕТНЫХ ТРАНСФЕРТОВ, ИМЕЮЩИХ ЦЕЛЕВОЕ НАЗНАЧЕНИЕ, ПРОШЛЫХ ЛЕТ</t>
  </si>
  <si>
    <t>034 21900000000000000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</si>
  <si>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</si>
  <si>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</si>
  <si>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</si>
  <si>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034 21960010100000150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</si>
  <si>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</si>
  <si>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</si>
  <si>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</si>
  <si>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</si>
  <si>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</si>
  <si>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</si>
  <si>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</si>
  <si>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034 0100 0000000000 000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</si>
  <si>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</si>
  <si>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034 0104 0000000000 000 </t>
  </si>
  <si>
    <t>Прочая закупка товаров, работ и услуг</t>
  </si>
  <si>
    <t xml:space="preserve">034 0104 2000142190 244 </t>
  </si>
  <si>
    <t>Фонд оплаты труда государственных (муниципальных) органов</t>
  </si>
  <si>
    <t xml:space="preserve">034 0104 2920122010 121 </t>
  </si>
  <si>
    <t>Иные выплаты персоналу государственных (муниципальных) органов, за исключением фонда оплаты труда</t>
  </si>
  <si>
    <t xml:space="preserve">034 0104 2920122010 122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</si>
  <si>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</si>
  <si>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034 0104 2920122010 129 </t>
  </si>
  <si>
    <t xml:space="preserve">034 0104 2920122010 244 </t>
  </si>
  <si>
    <t>Пособия, компенсации и иные социальные выплаты гражданам, кроме публичных нормативных обязательств</t>
  </si>
  <si>
    <t xml:space="preserve">034 0104 2920122010 321 </t>
  </si>
  <si>
    <t>Уплата иных платежей</t>
  </si>
  <si>
    <t xml:space="preserve">034 0104 2920122010 853 </t>
  </si>
  <si>
    <t xml:space="preserve">034 0104 2920122020 121 </t>
  </si>
  <si>
    <t xml:space="preserve">034 0104 2920122020 129 </t>
  </si>
  <si>
    <t xml:space="preserve">034 0104 2920122040 121 </t>
  </si>
  <si>
    <t xml:space="preserve">034 0104 2920122040 129 </t>
  </si>
  <si>
    <t xml:space="preserve">034 0104 2920162540 540 </t>
  </si>
  <si>
    <t xml:space="preserve">034 0104 2920162550 540 </t>
  </si>
  <si>
    <t xml:space="preserve">034 0104 2920162560 540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</si>
  <si>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</si>
  <si>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</si>
  <si>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034 0106 2920122010 540 </t>
  </si>
  <si>
    <t xml:space="preserve">034 0106 2920162520 540 </t>
  </si>
  <si>
    <t xml:space="preserve">034 0106 2920162570 540 </t>
  </si>
  <si>
    <t>Обеспечение проведения выборов и референдумов</t>
  </si>
  <si>
    <t xml:space="preserve">034 0107 0000000000 000 </t>
  </si>
  <si>
    <t>Специальные расходы</t>
  </si>
  <si>
    <t xml:space="preserve">034 0107 2930142020 880 </t>
  </si>
  <si>
    <t>Резервные фонды</t>
  </si>
  <si>
    <t xml:space="preserve">034 0111 0000000000 000 </t>
  </si>
  <si>
    <t>Резервные средства</t>
  </si>
  <si>
    <t xml:space="preserve">034 0111 2930142010 870 </t>
  </si>
  <si>
    <t>Другие общегосударственные вопросы</t>
  </si>
  <si>
    <t xml:space="preserve">034 0113 0000000000 000 </t>
  </si>
  <si>
    <t xml:space="preserve">034 0113 2920171340 244 </t>
  </si>
  <si>
    <t xml:space="preserve">034 0113 2930142030 244 </t>
  </si>
  <si>
    <t xml:space="preserve">034 0113 2930142040 244 </t>
  </si>
  <si>
    <t xml:space="preserve">034 0113 2930142100 244 </t>
  </si>
  <si>
    <t>НАЦИОНАЛЬНАЯ ОБОРОНА</t>
  </si>
  <si>
    <t xml:space="preserve">034 0200 0000000000 000 </t>
  </si>
  <si>
    <t>Мобилизационная и вневойсковая подготовка</t>
  </si>
  <si>
    <t xml:space="preserve">034 0203 0000000000 000 </t>
  </si>
  <si>
    <t xml:space="preserve">034 0203 2930151180 121 </t>
  </si>
  <si>
    <t xml:space="preserve">034 0203 2930151180 129 </t>
  </si>
  <si>
    <t>НАЦИОНАЛЬНАЯ БЕЗОПАСНОСТЬ И ПРАВООХРАНИТЕЛЬНАЯ ДЕЯТЕЛЬНОСТЬ</t>
  </si>
  <si>
    <t xml:space="preserve">034 0300 0000000000 000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</si>
  <si>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</si>
  <si>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034 0309 0000000000 000 </t>
  </si>
  <si>
    <t xml:space="preserve">034 0309 2930142250 244 </t>
  </si>
  <si>
    <t>Обеспечение пожарной безопасности</t>
  </si>
  <si>
    <t xml:space="preserve">034 0310 0000000000 000 </t>
  </si>
  <si>
    <t xml:space="preserve">034 0310 2930142200 244 </t>
  </si>
  <si>
    <t>НАЦИОНАЛЬНАЯ ЭКОНОМИКА</t>
  </si>
  <si>
    <t xml:space="preserve">034 0400 0000000000 000 </t>
  </si>
  <si>
    <t>Дорожное хозяйство (дорожные фонды)</t>
  </si>
  <si>
    <t xml:space="preserve">034 0409 0000000000 000 </t>
  </si>
  <si>
    <t xml:space="preserve">034 0409 2800142260 244 </t>
  </si>
  <si>
    <t xml:space="preserve">034 0409 2800242270 244 </t>
  </si>
  <si>
    <t xml:space="preserve">034 0409 28002S0140 244 </t>
  </si>
  <si>
    <t>Другие вопросы в области национальной экономики</t>
  </si>
  <si>
    <t xml:space="preserve">034 0412 0000000000 000 </t>
  </si>
  <si>
    <t xml:space="preserve">034 0412 3030142360 244 </t>
  </si>
  <si>
    <t xml:space="preserve">034 0412 3050142400 244 </t>
  </si>
  <si>
    <t>ЖИЛИЩНО-КОММУНАЛЬНОЕ ХОЗЯЙСТВО</t>
  </si>
  <si>
    <t xml:space="preserve">034 0500 0000000000 000 </t>
  </si>
  <si>
    <t>Жилищное хозяйство</t>
  </si>
  <si>
    <t xml:space="preserve">034 0501 0000000000 000 </t>
  </si>
  <si>
    <t xml:space="preserve">034 0501 2930142370 853 </t>
  </si>
  <si>
    <t>Коммунальное хозяйство</t>
  </si>
  <si>
    <t xml:space="preserve">034 0502 0000000000 000 </t>
  </si>
  <si>
    <t xml:space="preserve">034 0502 2510142460 244 </t>
  </si>
  <si>
    <t>Закупка товаров, работ, услуг в целях капитального ремонта государственного (муниципального) имущества</t>
  </si>
  <si>
    <t xml:space="preserve">034 0502 25101S0160 243 </t>
  </si>
  <si>
    <t xml:space="preserve">034 0502 2520142480 244 </t>
  </si>
  <si>
    <t>Бюджетные инвестиции в объекты капитального строительства государственной (муниципальной) собственности</t>
  </si>
  <si>
    <t xml:space="preserve">034 0502 25201S0200 414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</si>
  <si>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</si>
  <si>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034 0502 2540146010 811 </t>
  </si>
  <si>
    <t>Благоустройство</t>
  </si>
  <si>
    <t xml:space="preserve">034 0503 0000000000 000 </t>
  </si>
  <si>
    <t xml:space="preserve">034 0503 2600142510 244 </t>
  </si>
  <si>
    <t xml:space="preserve">034 0503 2600142530 244 </t>
  </si>
  <si>
    <t xml:space="preserve">034 0503 26001L5670 244 </t>
  </si>
  <si>
    <t xml:space="preserve">034 0503 2600242540 244 </t>
  </si>
  <si>
    <t xml:space="preserve">034 0503 30101S0880 244 </t>
  </si>
  <si>
    <t xml:space="preserve">034 0503 30101S4660 244 </t>
  </si>
  <si>
    <t xml:space="preserve">034 0503 3020142580 244 </t>
  </si>
  <si>
    <t xml:space="preserve">034 0503 30201S4310 244 </t>
  </si>
  <si>
    <t xml:space="preserve">034 0503 31002L5550 244 </t>
  </si>
  <si>
    <t xml:space="preserve">034 0503 310F255550 244 </t>
  </si>
  <si>
    <t>ОБРАЗОВАНИЕ</t>
  </si>
  <si>
    <t xml:space="preserve">034 0700 0000000000 000 </t>
  </si>
  <si>
    <t>Молодежная политика</t>
  </si>
  <si>
    <t xml:space="preserve">034 0707 0000000000 000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</si>
  <si>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</si>
  <si>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034 0707 3040142770 113 </t>
  </si>
  <si>
    <t>КУЛЬТУРА, КИНЕМАТОГРАФИЯ</t>
  </si>
  <si>
    <t xml:space="preserve">034 0800 0000000000 000 </t>
  </si>
  <si>
    <t>Культура</t>
  </si>
  <si>
    <t xml:space="preserve">034 0801 0000000000 000 </t>
  </si>
  <si>
    <t>Фонд оплаты труда учреждений</t>
  </si>
  <si>
    <t xml:space="preserve">034 0801 2310122060 111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</si>
  <si>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</si>
  <si>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034 0801 2310122060 119 </t>
  </si>
  <si>
    <t xml:space="preserve">034 0801 2310122060 244 </t>
  </si>
  <si>
    <t xml:space="preserve">034 0801 2310122060 853 </t>
  </si>
  <si>
    <t xml:space="preserve">034 0801 23101S0360 111 </t>
  </si>
  <si>
    <t xml:space="preserve">034 0801 23101S0360 119 </t>
  </si>
  <si>
    <t xml:space="preserve">034 0801 2330122060 111 </t>
  </si>
  <si>
    <t xml:space="preserve">034 0801 2330122060 119 </t>
  </si>
  <si>
    <t xml:space="preserve">034 0801 2330122060 244 </t>
  </si>
  <si>
    <t xml:space="preserve">034 0801 23301S0360 111 </t>
  </si>
  <si>
    <t xml:space="preserve">034 0801 23301S0360 119 </t>
  </si>
  <si>
    <t>СОЦИАЛЬНАЯ ПОЛИТИКА</t>
  </si>
  <si>
    <t xml:space="preserve">034 1000 0000000000 000 </t>
  </si>
  <si>
    <t>Пенсионное обеспечение</t>
  </si>
  <si>
    <t xml:space="preserve">034 1001 0000000000 000 </t>
  </si>
  <si>
    <t>Иные пенсии, социальные доплаты к пенсиям</t>
  </si>
  <si>
    <t xml:space="preserve">034 1001 2930143010 312 </t>
  </si>
  <si>
    <t>ФИЗИЧЕСКАЯ КУЛЬТУРА И СПОРТ</t>
  </si>
  <si>
    <t xml:space="preserve">034 1100 0000000000 000 </t>
  </si>
  <si>
    <t>Физическая культура</t>
  </si>
  <si>
    <t xml:space="preserve">034 1101 0000000000 000 </t>
  </si>
  <si>
    <t xml:space="preserve">034 1101 2340122060 111 </t>
  </si>
  <si>
    <t xml:space="preserve">034 1101 2340122060 113 </t>
  </si>
  <si>
    <t xml:space="preserve">034 1101 2340122060 119 </t>
  </si>
  <si>
    <t xml:space="preserve">034 1101 2340122060 244 </t>
  </si>
  <si>
    <t>Массовый спорт</t>
  </si>
  <si>
    <t xml:space="preserve">034 1102 0000000000 000 </t>
  </si>
  <si>
    <t xml:space="preserve">034 1102 23402S0680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</si>
  <si>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</si>
  <si>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</si>
  <si>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</si>
  <si>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</si>
  <si>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</si>
  <si>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</si>
  <si>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</si>
  <si>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</si>
  <si>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</si>
  <si>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</si>
  <si>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</si>
  <si>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</si>
  <si>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</si>
  <si>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</si>
  <si>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</si>
  <si>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</si>
  <si>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</si>
  <si>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</si>
  <si>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</si>
  <si>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</si>
  <si>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034 01050000000000500</t>
  </si>
  <si>
    <t>Увеличение прочих остатков денежных средств бюджетов сельских поселений</t>
  </si>
  <si>
    <t>034 01050201100000510</t>
  </si>
  <si>
    <t>уменьшение остатков средств, всего</t>
  </si>
  <si>
    <t>720</t>
  </si>
  <si>
    <t>034 01050000000000600</t>
  </si>
  <si>
    <t>Уменьшение прочих остатков денежных средств бюджетов сельских поселений</t>
  </si>
  <si>
    <t>034 01050201100000610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</si>
  <si>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</si>
  <si>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</si>
  <si>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</si>
  <si>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</si>
  <si>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</si>
  <si>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</si>
  <si>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</si>
  <si>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</si>
  <si>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</si>
  <si>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</si>
  <si>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</si>
  <si>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</si>
  <si>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</si>
  <si>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</si>
  <si>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014091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</si>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</sst>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topLeftCell="A3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x14ac:dyDescent="0.2">
      <c r="A6" s="9"/>
      <c r="B6" s="9"/>
      <c r="C6" s="9"/>
      <c r="D6" s="9"/>
      <c r="E6" s="3" t="s">
        <v>9</v>
      </c>
      <c r="F6" s="10"/>
    </row>
    <row r="7" spans="1:6" ht="24.6" customHeight="1" x14ac:dyDescent="0.2">
      <c r="A7" s="11" t="s">
        <v>10</v>
      </c>
      <c r="B7" s="96" t="s">
        <v>16</v>
      </c>
      <c r="C7" s="97"/>
      <c r="D7" s="97"/>
      <c r="E7" s="3" t="s">
        <v>11</v>
      </c>
      <c r="F7" s="10" t="s">
        <v>20</v>
      </c>
    </row>
    <row r="8" spans="1:6" x14ac:dyDescent="0.2">
      <c r="A8" s="11" t="s">
        <v>12</v>
      </c>
      <c r="B8" s="98" t="s">
        <v>17</v>
      </c>
      <c r="C8" s="98"/>
      <c r="D8" s="98"/>
      <c r="E8" s="3" t="s">
        <v>13</v>
      </c>
      <c r="F8" s="12" t="s">
        <v>21</v>
      </c>
    </row>
    <row r="9" spans="1:6" x14ac:dyDescent="0.2">
      <c r="A9" s="11" t="s">
        <v>18</v>
      </c>
      <c r="B9" s="11"/>
      <c r="C9" s="11"/>
      <c r="D9" s="13"/>
      <c r="E9" s="3"/>
      <c r="F9" s="14"/>
    </row>
    <row r="10" spans="1:6" x14ac:dyDescent="0.2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 x14ac:dyDescent="0.25">
      <c r="A11" s="94" t="s">
        <v>22</v>
      </c>
      <c r="B11" s="94"/>
      <c r="C11" s="94"/>
      <c r="D11" s="94"/>
      <c r="E11" s="1"/>
      <c r="F11" s="17"/>
    </row>
    <row r="12" spans="1:6" ht="4.1500000000000004" customHeight="1" x14ac:dyDescent="0.2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.6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3" customHeight="1" x14ac:dyDescent="0.2">
      <c r="A17" s="106"/>
      <c r="B17" s="100"/>
      <c r="C17" s="100"/>
      <c r="D17" s="103"/>
      <c r="E17" s="103"/>
      <c r="F17" s="109"/>
    </row>
    <row r="18" spans="1:6" ht="23.45" customHeight="1" x14ac:dyDescent="0.2">
      <c r="A18" s="107"/>
      <c r="B18" s="101"/>
      <c r="C18" s="101"/>
      <c r="D18" s="104"/>
      <c r="E18" s="104"/>
      <c r="F18" s="110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x14ac:dyDescent="0.2">
      <c r="A20" s="24" t="s">
        <v>32</v>
      </c>
      <c r="B20" s="25" t="s">
        <v>33</v>
      </c>
      <c r="C20" s="26" t="s">
        <v>34</v>
      </c>
      <c r="D20" s="27">
        <v>56055614</v>
      </c>
      <c r="E20" s="28">
        <v>2473463.69</v>
      </c>
      <c r="F20" s="27">
        <f>IF(OR(D20="-",IF(E20="-",0,E20)&gt;=IF(D20="-",0,D20)),"-",IF(D20="-",0,D20)-IF(E20="-",0,E20))</f>
        <v>53582150.310000002</v>
      </c>
    </row>
    <row r="21" spans="1:6" x14ac:dyDescent="0.2">
      <c r="A21" s="29" t="s">
        <v>35</v>
      </c>
      <c r="B21" s="30"/>
      <c r="C21" s="31"/>
      <c r="D21" s="32"/>
      <c r="E21" s="32"/>
      <c r="F21" s="33"/>
    </row>
    <row r="22" spans="1:6" x14ac:dyDescent="0.2">
      <c r="A22" s="34" t="s">
        <v>36</v>
      </c>
      <c r="B22" s="35" t="s">
        <v>33</v>
      </c>
      <c r="C22" s="36" t="s">
        <v>37</v>
      </c>
      <c r="D22" s="37">
        <v>15467200</v>
      </c>
      <c r="E22" s="37">
        <v>2052002.35</v>
      </c>
      <c r="F22" s="38">
        <f t="shared" ref="F22:F53" si="0">IF(OR(D22="-",IF(E22="-",0,E22)&gt;=IF(D22="-",0,D22)),"-",IF(D22="-",0,D22)-IF(E22="-",0,E22))</f>
        <v>13415197.65</v>
      </c>
    </row>
    <row r="23" spans="1:6" x14ac:dyDescent="0.2">
      <c r="A23" s="34" t="s">
        <v>38</v>
      </c>
      <c r="B23" s="35" t="s">
        <v>33</v>
      </c>
      <c r="C23" s="36" t="s">
        <v>39</v>
      </c>
      <c r="D23" s="37">
        <v>2382100</v>
      </c>
      <c r="E23" s="37">
        <v>329114.33</v>
      </c>
      <c r="F23" s="38">
        <f t="shared" si="0"/>
        <v>2052985.67</v>
      </c>
    </row>
    <row r="24" spans="1:6" x14ac:dyDescent="0.2">
      <c r="A24" s="34" t="s">
        <v>40</v>
      </c>
      <c r="B24" s="35" t="s">
        <v>33</v>
      </c>
      <c r="C24" s="36" t="s">
        <v>41</v>
      </c>
      <c r="D24" s="37">
        <v>2382100</v>
      </c>
      <c r="E24" s="37">
        <v>329114.33</v>
      </c>
      <c r="F24" s="38">
        <f t="shared" si="0"/>
        <v>2052985.67</v>
      </c>
    </row>
    <row r="25" spans="1:6" ht="67.5" x14ac:dyDescent="0.2">
      <c r="A25" s="39" t="s">
        <v>42</v>
      </c>
      <c r="B25" s="35" t="s">
        <v>33</v>
      </c>
      <c r="C25" s="36" t="s">
        <v>43</v>
      </c>
      <c r="D25" s="37">
        <v>2382100</v>
      </c>
      <c r="E25" s="37">
        <v>329101.83</v>
      </c>
      <c r="F25" s="38">
        <f t="shared" si="0"/>
        <v>2052998.17</v>
      </c>
    </row>
    <row r="26" spans="1:6" ht="90" x14ac:dyDescent="0.2">
      <c r="A26" s="39" t="s">
        <v>44</v>
      </c>
      <c r="B26" s="35" t="s">
        <v>33</v>
      </c>
      <c r="C26" s="36" t="s">
        <v>45</v>
      </c>
      <c r="D26" s="37" t="s">
        <v>46</v>
      </c>
      <c r="E26" s="37">
        <v>329048.7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33</v>
      </c>
      <c r="C27" s="36" t="s">
        <v>48</v>
      </c>
      <c r="D27" s="37" t="s">
        <v>46</v>
      </c>
      <c r="E27" s="37">
        <v>53.13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33</v>
      </c>
      <c r="C28" s="36" t="s">
        <v>50</v>
      </c>
      <c r="D28" s="37" t="s">
        <v>46</v>
      </c>
      <c r="E28" s="37">
        <v>12.5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33</v>
      </c>
      <c r="C29" s="36" t="s">
        <v>52</v>
      </c>
      <c r="D29" s="37" t="s">
        <v>46</v>
      </c>
      <c r="E29" s="37">
        <v>165.5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33</v>
      </c>
      <c r="C30" s="36" t="s">
        <v>54</v>
      </c>
      <c r="D30" s="37" t="s">
        <v>46</v>
      </c>
      <c r="E30" s="37">
        <v>12.5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33</v>
      </c>
      <c r="C31" s="36" t="s">
        <v>56</v>
      </c>
      <c r="D31" s="37" t="s">
        <v>46</v>
      </c>
      <c r="E31" s="37">
        <v>-165.5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33</v>
      </c>
      <c r="C32" s="36" t="s">
        <v>58</v>
      </c>
      <c r="D32" s="37">
        <v>2596700</v>
      </c>
      <c r="E32" s="37">
        <v>497696.93</v>
      </c>
      <c r="F32" s="38">
        <f t="shared" si="0"/>
        <v>2099003.0699999998</v>
      </c>
    </row>
    <row r="33" spans="1:6" ht="22.5" x14ac:dyDescent="0.2">
      <c r="A33" s="34" t="s">
        <v>59</v>
      </c>
      <c r="B33" s="35" t="s">
        <v>33</v>
      </c>
      <c r="C33" s="36" t="s">
        <v>60</v>
      </c>
      <c r="D33" s="37">
        <v>2596700</v>
      </c>
      <c r="E33" s="37">
        <v>497696.93</v>
      </c>
      <c r="F33" s="38">
        <f t="shared" si="0"/>
        <v>2099003.0699999998</v>
      </c>
    </row>
    <row r="34" spans="1:6" ht="67.5" x14ac:dyDescent="0.2">
      <c r="A34" s="34" t="s">
        <v>61</v>
      </c>
      <c r="B34" s="35" t="s">
        <v>33</v>
      </c>
      <c r="C34" s="36" t="s">
        <v>62</v>
      </c>
      <c r="D34" s="37">
        <v>930000</v>
      </c>
      <c r="E34" s="37">
        <v>220441.45</v>
      </c>
      <c r="F34" s="38">
        <f t="shared" si="0"/>
        <v>709558.55</v>
      </c>
    </row>
    <row r="35" spans="1:6" ht="101.25" x14ac:dyDescent="0.2">
      <c r="A35" s="39" t="s">
        <v>63</v>
      </c>
      <c r="B35" s="35" t="s">
        <v>33</v>
      </c>
      <c r="C35" s="36" t="s">
        <v>64</v>
      </c>
      <c r="D35" s="37">
        <v>930000</v>
      </c>
      <c r="E35" s="37">
        <v>220441.45</v>
      </c>
      <c r="F35" s="38">
        <f t="shared" si="0"/>
        <v>709558.55</v>
      </c>
    </row>
    <row r="36" spans="1:6" ht="78.75" x14ac:dyDescent="0.2">
      <c r="A36" s="39" t="s">
        <v>65</v>
      </c>
      <c r="B36" s="35" t="s">
        <v>33</v>
      </c>
      <c r="C36" s="36" t="s">
        <v>66</v>
      </c>
      <c r="D36" s="37">
        <v>20000</v>
      </c>
      <c r="E36" s="37">
        <v>1495.78</v>
      </c>
      <c r="F36" s="38">
        <f t="shared" si="0"/>
        <v>18504.22</v>
      </c>
    </row>
    <row r="37" spans="1:6" ht="112.5" x14ac:dyDescent="0.2">
      <c r="A37" s="39" t="s">
        <v>67</v>
      </c>
      <c r="B37" s="35" t="s">
        <v>33</v>
      </c>
      <c r="C37" s="36" t="s">
        <v>68</v>
      </c>
      <c r="D37" s="37">
        <v>20000</v>
      </c>
      <c r="E37" s="37">
        <v>1495.78</v>
      </c>
      <c r="F37" s="38">
        <f t="shared" si="0"/>
        <v>18504.22</v>
      </c>
    </row>
    <row r="38" spans="1:6" ht="67.5" x14ac:dyDescent="0.2">
      <c r="A38" s="34" t="s">
        <v>69</v>
      </c>
      <c r="B38" s="35" t="s">
        <v>33</v>
      </c>
      <c r="C38" s="36" t="s">
        <v>70</v>
      </c>
      <c r="D38" s="37">
        <v>1646700</v>
      </c>
      <c r="E38" s="37">
        <v>323784.62</v>
      </c>
      <c r="F38" s="38">
        <f t="shared" si="0"/>
        <v>1322915.3799999999</v>
      </c>
    </row>
    <row r="39" spans="1:6" ht="101.25" x14ac:dyDescent="0.2">
      <c r="A39" s="39" t="s">
        <v>71</v>
      </c>
      <c r="B39" s="35" t="s">
        <v>33</v>
      </c>
      <c r="C39" s="36" t="s">
        <v>72</v>
      </c>
      <c r="D39" s="37">
        <v>1646700</v>
      </c>
      <c r="E39" s="37">
        <v>323784.62</v>
      </c>
      <c r="F39" s="38">
        <f t="shared" si="0"/>
        <v>1322915.3799999999</v>
      </c>
    </row>
    <row r="40" spans="1:6" ht="67.5" x14ac:dyDescent="0.2">
      <c r="A40" s="34" t="s">
        <v>73</v>
      </c>
      <c r="B40" s="35" t="s">
        <v>33</v>
      </c>
      <c r="C40" s="36" t="s">
        <v>74</v>
      </c>
      <c r="D40" s="37" t="s">
        <v>46</v>
      </c>
      <c r="E40" s="37">
        <v>-48024.92</v>
      </c>
      <c r="F40" s="38" t="str">
        <f t="shared" si="0"/>
        <v>-</v>
      </c>
    </row>
    <row r="41" spans="1:6" ht="101.25" x14ac:dyDescent="0.2">
      <c r="A41" s="39" t="s">
        <v>75</v>
      </c>
      <c r="B41" s="35" t="s">
        <v>33</v>
      </c>
      <c r="C41" s="36" t="s">
        <v>76</v>
      </c>
      <c r="D41" s="37" t="s">
        <v>46</v>
      </c>
      <c r="E41" s="37">
        <v>-48024.92</v>
      </c>
      <c r="F41" s="38" t="str">
        <f t="shared" si="0"/>
        <v>-</v>
      </c>
    </row>
    <row r="42" spans="1:6" x14ac:dyDescent="0.2">
      <c r="A42" s="34" t="s">
        <v>77</v>
      </c>
      <c r="B42" s="35" t="s">
        <v>33</v>
      </c>
      <c r="C42" s="36" t="s">
        <v>78</v>
      </c>
      <c r="D42" s="37">
        <v>5200</v>
      </c>
      <c r="E42" s="37" t="s">
        <v>46</v>
      </c>
      <c r="F42" s="38">
        <f t="shared" si="0"/>
        <v>5200</v>
      </c>
    </row>
    <row r="43" spans="1:6" x14ac:dyDescent="0.2">
      <c r="A43" s="34" t="s">
        <v>79</v>
      </c>
      <c r="B43" s="35" t="s">
        <v>33</v>
      </c>
      <c r="C43" s="36" t="s">
        <v>80</v>
      </c>
      <c r="D43" s="37">
        <v>5200</v>
      </c>
      <c r="E43" s="37" t="s">
        <v>46</v>
      </c>
      <c r="F43" s="38">
        <f t="shared" si="0"/>
        <v>5200</v>
      </c>
    </row>
    <row r="44" spans="1:6" x14ac:dyDescent="0.2">
      <c r="A44" s="34" t="s">
        <v>79</v>
      </c>
      <c r="B44" s="35" t="s">
        <v>33</v>
      </c>
      <c r="C44" s="36" t="s">
        <v>81</v>
      </c>
      <c r="D44" s="37">
        <v>5200</v>
      </c>
      <c r="E44" s="37" t="s">
        <v>46</v>
      </c>
      <c r="F44" s="38">
        <f t="shared" si="0"/>
        <v>5200</v>
      </c>
    </row>
    <row r="45" spans="1:6" x14ac:dyDescent="0.2">
      <c r="A45" s="34" t="s">
        <v>82</v>
      </c>
      <c r="B45" s="35" t="s">
        <v>33</v>
      </c>
      <c r="C45" s="36" t="s">
        <v>83</v>
      </c>
      <c r="D45" s="37">
        <v>9353000</v>
      </c>
      <c r="E45" s="37">
        <v>1071109.79</v>
      </c>
      <c r="F45" s="38">
        <f t="shared" si="0"/>
        <v>8281890.21</v>
      </c>
    </row>
    <row r="46" spans="1:6" x14ac:dyDescent="0.2">
      <c r="A46" s="34" t="s">
        <v>84</v>
      </c>
      <c r="B46" s="35" t="s">
        <v>33</v>
      </c>
      <c r="C46" s="36" t="s">
        <v>85</v>
      </c>
      <c r="D46" s="37">
        <v>833000</v>
      </c>
      <c r="E46" s="37">
        <v>107628.6</v>
      </c>
      <c r="F46" s="38">
        <f t="shared" si="0"/>
        <v>725371.4</v>
      </c>
    </row>
    <row r="47" spans="1:6" ht="33.75" x14ac:dyDescent="0.2">
      <c r="A47" s="34" t="s">
        <v>86</v>
      </c>
      <c r="B47" s="35" t="s">
        <v>33</v>
      </c>
      <c r="C47" s="36" t="s">
        <v>87</v>
      </c>
      <c r="D47" s="37">
        <v>833000</v>
      </c>
      <c r="E47" s="37">
        <v>107628.6</v>
      </c>
      <c r="F47" s="38">
        <f t="shared" si="0"/>
        <v>725371.4</v>
      </c>
    </row>
    <row r="48" spans="1:6" ht="67.5" x14ac:dyDescent="0.2">
      <c r="A48" s="34" t="s">
        <v>88</v>
      </c>
      <c r="B48" s="35" t="s">
        <v>33</v>
      </c>
      <c r="C48" s="36" t="s">
        <v>89</v>
      </c>
      <c r="D48" s="37" t="s">
        <v>46</v>
      </c>
      <c r="E48" s="37">
        <v>107199.78</v>
      </c>
      <c r="F48" s="38" t="str">
        <f t="shared" si="0"/>
        <v>-</v>
      </c>
    </row>
    <row r="49" spans="1:6" ht="45" x14ac:dyDescent="0.2">
      <c r="A49" s="34" t="s">
        <v>90</v>
      </c>
      <c r="B49" s="35" t="s">
        <v>33</v>
      </c>
      <c r="C49" s="36" t="s">
        <v>91</v>
      </c>
      <c r="D49" s="37" t="s">
        <v>46</v>
      </c>
      <c r="E49" s="37">
        <v>428.82</v>
      </c>
      <c r="F49" s="38" t="str">
        <f t="shared" si="0"/>
        <v>-</v>
      </c>
    </row>
    <row r="50" spans="1:6" x14ac:dyDescent="0.2">
      <c r="A50" s="34" t="s">
        <v>92</v>
      </c>
      <c r="B50" s="35" t="s">
        <v>33</v>
      </c>
      <c r="C50" s="36" t="s">
        <v>93</v>
      </c>
      <c r="D50" s="37">
        <v>8520000</v>
      </c>
      <c r="E50" s="37">
        <v>963481.19</v>
      </c>
      <c r="F50" s="38">
        <f t="shared" si="0"/>
        <v>7556518.8100000005</v>
      </c>
    </row>
    <row r="51" spans="1:6" x14ac:dyDescent="0.2">
      <c r="A51" s="34" t="s">
        <v>94</v>
      </c>
      <c r="B51" s="35" t="s">
        <v>33</v>
      </c>
      <c r="C51" s="36" t="s">
        <v>95</v>
      </c>
      <c r="D51" s="37">
        <v>4520000</v>
      </c>
      <c r="E51" s="37">
        <v>829169.56</v>
      </c>
      <c r="F51" s="38">
        <f t="shared" si="0"/>
        <v>3690830.44</v>
      </c>
    </row>
    <row r="52" spans="1:6" ht="33.75" x14ac:dyDescent="0.2">
      <c r="A52" s="34" t="s">
        <v>96</v>
      </c>
      <c r="B52" s="35" t="s">
        <v>33</v>
      </c>
      <c r="C52" s="36" t="s">
        <v>97</v>
      </c>
      <c r="D52" s="37">
        <v>4520000</v>
      </c>
      <c r="E52" s="37">
        <v>829169.56</v>
      </c>
      <c r="F52" s="38">
        <f t="shared" si="0"/>
        <v>3690830.44</v>
      </c>
    </row>
    <row r="53" spans="1:6" x14ac:dyDescent="0.2">
      <c r="A53" s="34" t="s">
        <v>98</v>
      </c>
      <c r="B53" s="35" t="s">
        <v>33</v>
      </c>
      <c r="C53" s="36" t="s">
        <v>99</v>
      </c>
      <c r="D53" s="37">
        <v>4000000</v>
      </c>
      <c r="E53" s="37">
        <v>134311.63</v>
      </c>
      <c r="F53" s="38">
        <f t="shared" si="0"/>
        <v>3865688.37</v>
      </c>
    </row>
    <row r="54" spans="1:6" ht="33.75" x14ac:dyDescent="0.2">
      <c r="A54" s="34" t="s">
        <v>100</v>
      </c>
      <c r="B54" s="35" t="s">
        <v>33</v>
      </c>
      <c r="C54" s="36" t="s">
        <v>101</v>
      </c>
      <c r="D54" s="37">
        <v>4000000</v>
      </c>
      <c r="E54" s="37">
        <v>134311.63</v>
      </c>
      <c r="F54" s="38">
        <f t="shared" ref="F54:F85" si="1">IF(OR(D54="-",IF(E54="-",0,E54)&gt;=IF(D54="-",0,D54)),"-",IF(D54="-",0,D54)-IF(E54="-",0,E54))</f>
        <v>3865688.37</v>
      </c>
    </row>
    <row r="55" spans="1:6" x14ac:dyDescent="0.2">
      <c r="A55" s="34" t="s">
        <v>102</v>
      </c>
      <c r="B55" s="35" t="s">
        <v>33</v>
      </c>
      <c r="C55" s="36" t="s">
        <v>103</v>
      </c>
      <c r="D55" s="37">
        <v>10000</v>
      </c>
      <c r="E55" s="37">
        <v>3850</v>
      </c>
      <c r="F55" s="38">
        <f t="shared" si="1"/>
        <v>6150</v>
      </c>
    </row>
    <row r="56" spans="1:6" ht="45" x14ac:dyDescent="0.2">
      <c r="A56" s="34" t="s">
        <v>104</v>
      </c>
      <c r="B56" s="35" t="s">
        <v>33</v>
      </c>
      <c r="C56" s="36" t="s">
        <v>105</v>
      </c>
      <c r="D56" s="37">
        <v>10000</v>
      </c>
      <c r="E56" s="37">
        <v>3850</v>
      </c>
      <c r="F56" s="38">
        <f t="shared" si="1"/>
        <v>6150</v>
      </c>
    </row>
    <row r="57" spans="1:6" ht="67.5" x14ac:dyDescent="0.2">
      <c r="A57" s="34" t="s">
        <v>106</v>
      </c>
      <c r="B57" s="35" t="s">
        <v>33</v>
      </c>
      <c r="C57" s="36" t="s">
        <v>107</v>
      </c>
      <c r="D57" s="37">
        <v>10000</v>
      </c>
      <c r="E57" s="37">
        <v>3850</v>
      </c>
      <c r="F57" s="38">
        <f t="shared" si="1"/>
        <v>6150</v>
      </c>
    </row>
    <row r="58" spans="1:6" ht="67.5" x14ac:dyDescent="0.2">
      <c r="A58" s="34" t="s">
        <v>108</v>
      </c>
      <c r="B58" s="35" t="s">
        <v>33</v>
      </c>
      <c r="C58" s="36" t="s">
        <v>109</v>
      </c>
      <c r="D58" s="37" t="s">
        <v>46</v>
      </c>
      <c r="E58" s="37">
        <v>3850</v>
      </c>
      <c r="F58" s="38" t="str">
        <f t="shared" si="1"/>
        <v>-</v>
      </c>
    </row>
    <row r="59" spans="1:6" ht="33.75" x14ac:dyDescent="0.2">
      <c r="A59" s="34" t="s">
        <v>110</v>
      </c>
      <c r="B59" s="35" t="s">
        <v>33</v>
      </c>
      <c r="C59" s="36" t="s">
        <v>111</v>
      </c>
      <c r="D59" s="37">
        <v>540000</v>
      </c>
      <c r="E59" s="37">
        <v>114042.3</v>
      </c>
      <c r="F59" s="38">
        <f t="shared" si="1"/>
        <v>425957.7</v>
      </c>
    </row>
    <row r="60" spans="1:6" ht="78.75" x14ac:dyDescent="0.2">
      <c r="A60" s="39" t="s">
        <v>112</v>
      </c>
      <c r="B60" s="35" t="s">
        <v>33</v>
      </c>
      <c r="C60" s="36" t="s">
        <v>113</v>
      </c>
      <c r="D60" s="37">
        <v>200000</v>
      </c>
      <c r="E60" s="37">
        <v>53457</v>
      </c>
      <c r="F60" s="38">
        <f t="shared" si="1"/>
        <v>146543</v>
      </c>
    </row>
    <row r="61" spans="1:6" ht="33.75" x14ac:dyDescent="0.2">
      <c r="A61" s="34" t="s">
        <v>114</v>
      </c>
      <c r="B61" s="35" t="s">
        <v>33</v>
      </c>
      <c r="C61" s="36" t="s">
        <v>115</v>
      </c>
      <c r="D61" s="37">
        <v>200000</v>
      </c>
      <c r="E61" s="37">
        <v>53457</v>
      </c>
      <c r="F61" s="38">
        <f t="shared" si="1"/>
        <v>146543</v>
      </c>
    </row>
    <row r="62" spans="1:6" ht="33.75" x14ac:dyDescent="0.2">
      <c r="A62" s="34" t="s">
        <v>116</v>
      </c>
      <c r="B62" s="35" t="s">
        <v>33</v>
      </c>
      <c r="C62" s="36" t="s">
        <v>117</v>
      </c>
      <c r="D62" s="37">
        <v>200000</v>
      </c>
      <c r="E62" s="37">
        <v>53457</v>
      </c>
      <c r="F62" s="38">
        <f t="shared" si="1"/>
        <v>146543</v>
      </c>
    </row>
    <row r="63" spans="1:6" ht="67.5" x14ac:dyDescent="0.2">
      <c r="A63" s="39" t="s">
        <v>118</v>
      </c>
      <c r="B63" s="35" t="s">
        <v>33</v>
      </c>
      <c r="C63" s="36" t="s">
        <v>119</v>
      </c>
      <c r="D63" s="37">
        <v>340000</v>
      </c>
      <c r="E63" s="37">
        <v>60585.3</v>
      </c>
      <c r="F63" s="38">
        <f t="shared" si="1"/>
        <v>279414.7</v>
      </c>
    </row>
    <row r="64" spans="1:6" ht="67.5" x14ac:dyDescent="0.2">
      <c r="A64" s="39" t="s">
        <v>120</v>
      </c>
      <c r="B64" s="35" t="s">
        <v>33</v>
      </c>
      <c r="C64" s="36" t="s">
        <v>121</v>
      </c>
      <c r="D64" s="37">
        <v>340000</v>
      </c>
      <c r="E64" s="37">
        <v>60585.3</v>
      </c>
      <c r="F64" s="38">
        <f t="shared" si="1"/>
        <v>279414.7</v>
      </c>
    </row>
    <row r="65" spans="1:6" ht="67.5" x14ac:dyDescent="0.2">
      <c r="A65" s="34" t="s">
        <v>122</v>
      </c>
      <c r="B65" s="35" t="s">
        <v>33</v>
      </c>
      <c r="C65" s="36" t="s">
        <v>123</v>
      </c>
      <c r="D65" s="37">
        <v>340000</v>
      </c>
      <c r="E65" s="37">
        <v>60585.3</v>
      </c>
      <c r="F65" s="38">
        <f t="shared" si="1"/>
        <v>279414.7</v>
      </c>
    </row>
    <row r="66" spans="1:6" ht="22.5" x14ac:dyDescent="0.2">
      <c r="A66" s="34" t="s">
        <v>124</v>
      </c>
      <c r="B66" s="35" t="s">
        <v>33</v>
      </c>
      <c r="C66" s="36" t="s">
        <v>125</v>
      </c>
      <c r="D66" s="37">
        <v>10000</v>
      </c>
      <c r="E66" s="37">
        <v>36189</v>
      </c>
      <c r="F66" s="38" t="str">
        <f t="shared" si="1"/>
        <v>-</v>
      </c>
    </row>
    <row r="67" spans="1:6" x14ac:dyDescent="0.2">
      <c r="A67" s="34" t="s">
        <v>126</v>
      </c>
      <c r="B67" s="35" t="s">
        <v>33</v>
      </c>
      <c r="C67" s="36" t="s">
        <v>127</v>
      </c>
      <c r="D67" s="37">
        <v>10000</v>
      </c>
      <c r="E67" s="37">
        <v>36189</v>
      </c>
      <c r="F67" s="38" t="str">
        <f t="shared" si="1"/>
        <v>-</v>
      </c>
    </row>
    <row r="68" spans="1:6" x14ac:dyDescent="0.2">
      <c r="A68" s="34" t="s">
        <v>128</v>
      </c>
      <c r="B68" s="35" t="s">
        <v>33</v>
      </c>
      <c r="C68" s="36" t="s">
        <v>129</v>
      </c>
      <c r="D68" s="37">
        <v>10000</v>
      </c>
      <c r="E68" s="37">
        <v>36189</v>
      </c>
      <c r="F68" s="38" t="str">
        <f t="shared" si="1"/>
        <v>-</v>
      </c>
    </row>
    <row r="69" spans="1:6" ht="22.5" x14ac:dyDescent="0.2">
      <c r="A69" s="34" t="s">
        <v>130</v>
      </c>
      <c r="B69" s="35" t="s">
        <v>33</v>
      </c>
      <c r="C69" s="36" t="s">
        <v>131</v>
      </c>
      <c r="D69" s="37">
        <v>10000</v>
      </c>
      <c r="E69" s="37">
        <v>36189</v>
      </c>
      <c r="F69" s="38" t="str">
        <f t="shared" si="1"/>
        <v>-</v>
      </c>
    </row>
    <row r="70" spans="1:6" x14ac:dyDescent="0.2">
      <c r="A70" s="34" t="s">
        <v>132</v>
      </c>
      <c r="B70" s="35" t="s">
        <v>33</v>
      </c>
      <c r="C70" s="36" t="s">
        <v>133</v>
      </c>
      <c r="D70" s="37">
        <v>570200</v>
      </c>
      <c r="E70" s="37" t="s">
        <v>46</v>
      </c>
      <c r="F70" s="38">
        <f t="shared" si="1"/>
        <v>570200</v>
      </c>
    </row>
    <row r="71" spans="1:6" x14ac:dyDescent="0.2">
      <c r="A71" s="34" t="s">
        <v>134</v>
      </c>
      <c r="B71" s="35" t="s">
        <v>33</v>
      </c>
      <c r="C71" s="36" t="s">
        <v>135</v>
      </c>
      <c r="D71" s="37">
        <v>570200</v>
      </c>
      <c r="E71" s="37" t="s">
        <v>46</v>
      </c>
      <c r="F71" s="38">
        <f t="shared" si="1"/>
        <v>570200</v>
      </c>
    </row>
    <row r="72" spans="1:6" ht="22.5" x14ac:dyDescent="0.2">
      <c r="A72" s="34" t="s">
        <v>136</v>
      </c>
      <c r="B72" s="35" t="s">
        <v>33</v>
      </c>
      <c r="C72" s="36" t="s">
        <v>137</v>
      </c>
      <c r="D72" s="37">
        <v>570200</v>
      </c>
      <c r="E72" s="37" t="s">
        <v>46</v>
      </c>
      <c r="F72" s="38">
        <f t="shared" si="1"/>
        <v>570200</v>
      </c>
    </row>
    <row r="73" spans="1:6" x14ac:dyDescent="0.2">
      <c r="A73" s="34" t="s">
        <v>138</v>
      </c>
      <c r="B73" s="35" t="s">
        <v>33</v>
      </c>
      <c r="C73" s="36" t="s">
        <v>139</v>
      </c>
      <c r="D73" s="37">
        <v>40588414</v>
      </c>
      <c r="E73" s="37">
        <v>421461.34</v>
      </c>
      <c r="F73" s="38">
        <f t="shared" si="1"/>
        <v>40166952.659999996</v>
      </c>
    </row>
    <row r="74" spans="1:6" ht="33.75" x14ac:dyDescent="0.2">
      <c r="A74" s="34" t="s">
        <v>140</v>
      </c>
      <c r="B74" s="35" t="s">
        <v>33</v>
      </c>
      <c r="C74" s="36" t="s">
        <v>141</v>
      </c>
      <c r="D74" s="37">
        <v>40588414</v>
      </c>
      <c r="E74" s="37">
        <v>1983720</v>
      </c>
      <c r="F74" s="38">
        <f t="shared" si="1"/>
        <v>38604694</v>
      </c>
    </row>
    <row r="75" spans="1:6" ht="22.5" x14ac:dyDescent="0.2">
      <c r="A75" s="34" t="s">
        <v>142</v>
      </c>
      <c r="B75" s="35" t="s">
        <v>33</v>
      </c>
      <c r="C75" s="36" t="s">
        <v>143</v>
      </c>
      <c r="D75" s="37">
        <v>5392000</v>
      </c>
      <c r="E75" s="37">
        <v>1578625</v>
      </c>
      <c r="F75" s="38">
        <f t="shared" si="1"/>
        <v>3813375</v>
      </c>
    </row>
    <row r="76" spans="1:6" x14ac:dyDescent="0.2">
      <c r="A76" s="34" t="s">
        <v>144</v>
      </c>
      <c r="B76" s="35" t="s">
        <v>33</v>
      </c>
      <c r="C76" s="36" t="s">
        <v>145</v>
      </c>
      <c r="D76" s="37">
        <v>5392000</v>
      </c>
      <c r="E76" s="37">
        <v>1578625</v>
      </c>
      <c r="F76" s="38">
        <f t="shared" si="1"/>
        <v>3813375</v>
      </c>
    </row>
    <row r="77" spans="1:6" ht="22.5" x14ac:dyDescent="0.2">
      <c r="A77" s="34" t="s">
        <v>146</v>
      </c>
      <c r="B77" s="35" t="s">
        <v>33</v>
      </c>
      <c r="C77" s="36" t="s">
        <v>147</v>
      </c>
      <c r="D77" s="37">
        <v>5392000</v>
      </c>
      <c r="E77" s="37">
        <v>1578625</v>
      </c>
      <c r="F77" s="38">
        <f t="shared" si="1"/>
        <v>3813375</v>
      </c>
    </row>
    <row r="78" spans="1:6" ht="22.5" x14ac:dyDescent="0.2">
      <c r="A78" s="34" t="s">
        <v>148</v>
      </c>
      <c r="B78" s="35" t="s">
        <v>33</v>
      </c>
      <c r="C78" s="36" t="s">
        <v>149</v>
      </c>
      <c r="D78" s="37">
        <v>32914594</v>
      </c>
      <c r="E78" s="37" t="s">
        <v>46</v>
      </c>
      <c r="F78" s="38">
        <f t="shared" si="1"/>
        <v>32914594</v>
      </c>
    </row>
    <row r="79" spans="1:6" ht="33.75" x14ac:dyDescent="0.2">
      <c r="A79" s="34" t="s">
        <v>150</v>
      </c>
      <c r="B79" s="35" t="s">
        <v>33</v>
      </c>
      <c r="C79" s="36" t="s">
        <v>151</v>
      </c>
      <c r="D79" s="37">
        <v>29169100</v>
      </c>
      <c r="E79" s="37" t="s">
        <v>46</v>
      </c>
      <c r="F79" s="38">
        <f t="shared" si="1"/>
        <v>29169100</v>
      </c>
    </row>
    <row r="80" spans="1:6" ht="33.75" x14ac:dyDescent="0.2">
      <c r="A80" s="34" t="s">
        <v>152</v>
      </c>
      <c r="B80" s="35" t="s">
        <v>33</v>
      </c>
      <c r="C80" s="36" t="s">
        <v>153</v>
      </c>
      <c r="D80" s="37">
        <v>29169100</v>
      </c>
      <c r="E80" s="37" t="s">
        <v>46</v>
      </c>
      <c r="F80" s="38">
        <f t="shared" si="1"/>
        <v>29169100</v>
      </c>
    </row>
    <row r="81" spans="1:6" ht="67.5" x14ac:dyDescent="0.2">
      <c r="A81" s="39" t="s">
        <v>154</v>
      </c>
      <c r="B81" s="35" t="s">
        <v>33</v>
      </c>
      <c r="C81" s="36" t="s">
        <v>155</v>
      </c>
      <c r="D81" s="37">
        <v>1150200</v>
      </c>
      <c r="E81" s="37" t="s">
        <v>46</v>
      </c>
      <c r="F81" s="38">
        <f t="shared" si="1"/>
        <v>1150200</v>
      </c>
    </row>
    <row r="82" spans="1:6" ht="78.75" x14ac:dyDescent="0.2">
      <c r="A82" s="39" t="s">
        <v>156</v>
      </c>
      <c r="B82" s="35" t="s">
        <v>33</v>
      </c>
      <c r="C82" s="36" t="s">
        <v>157</v>
      </c>
      <c r="D82" s="37">
        <v>1150200</v>
      </c>
      <c r="E82" s="37" t="s">
        <v>46</v>
      </c>
      <c r="F82" s="38">
        <f t="shared" si="1"/>
        <v>1150200</v>
      </c>
    </row>
    <row r="83" spans="1:6" x14ac:dyDescent="0.2">
      <c r="A83" s="34" t="s">
        <v>158</v>
      </c>
      <c r="B83" s="35" t="s">
        <v>33</v>
      </c>
      <c r="C83" s="36" t="s">
        <v>159</v>
      </c>
      <c r="D83" s="37">
        <v>2595294</v>
      </c>
      <c r="E83" s="37" t="s">
        <v>46</v>
      </c>
      <c r="F83" s="38">
        <f t="shared" si="1"/>
        <v>2595294</v>
      </c>
    </row>
    <row r="84" spans="1:6" x14ac:dyDescent="0.2">
      <c r="A84" s="34" t="s">
        <v>160</v>
      </c>
      <c r="B84" s="35" t="s">
        <v>33</v>
      </c>
      <c r="C84" s="36" t="s">
        <v>161</v>
      </c>
      <c r="D84" s="37">
        <v>2595294</v>
      </c>
      <c r="E84" s="37" t="s">
        <v>46</v>
      </c>
      <c r="F84" s="38">
        <f t="shared" si="1"/>
        <v>2595294</v>
      </c>
    </row>
    <row r="85" spans="1:6" ht="22.5" x14ac:dyDescent="0.2">
      <c r="A85" s="34" t="s">
        <v>162</v>
      </c>
      <c r="B85" s="35" t="s">
        <v>33</v>
      </c>
      <c r="C85" s="36" t="s">
        <v>163</v>
      </c>
      <c r="D85" s="37">
        <v>281820</v>
      </c>
      <c r="E85" s="37">
        <v>73095</v>
      </c>
      <c r="F85" s="38">
        <f t="shared" si="1"/>
        <v>208725</v>
      </c>
    </row>
    <row r="86" spans="1:6" ht="33.75" x14ac:dyDescent="0.2">
      <c r="A86" s="34" t="s">
        <v>164</v>
      </c>
      <c r="B86" s="35" t="s">
        <v>33</v>
      </c>
      <c r="C86" s="36" t="s">
        <v>165</v>
      </c>
      <c r="D86" s="37">
        <v>3520</v>
      </c>
      <c r="E86" s="37">
        <v>3520</v>
      </c>
      <c r="F86" s="38" t="str">
        <f t="shared" ref="F86:F117" si="2">IF(OR(D86="-",IF(E86="-",0,E86)&gt;=IF(D86="-",0,D86)),"-",IF(D86="-",0,D86)-IF(E86="-",0,E86))</f>
        <v>-</v>
      </c>
    </row>
    <row r="87" spans="1:6" ht="33.75" x14ac:dyDescent="0.2">
      <c r="A87" s="34" t="s">
        <v>166</v>
      </c>
      <c r="B87" s="35" t="s">
        <v>33</v>
      </c>
      <c r="C87" s="36" t="s">
        <v>167</v>
      </c>
      <c r="D87" s="37">
        <v>3520</v>
      </c>
      <c r="E87" s="37">
        <v>3520</v>
      </c>
      <c r="F87" s="38" t="str">
        <f t="shared" si="2"/>
        <v>-</v>
      </c>
    </row>
    <row r="88" spans="1:6" ht="33.75" x14ac:dyDescent="0.2">
      <c r="A88" s="34" t="s">
        <v>168</v>
      </c>
      <c r="B88" s="35" t="s">
        <v>33</v>
      </c>
      <c r="C88" s="36" t="s">
        <v>169</v>
      </c>
      <c r="D88" s="37">
        <v>278300</v>
      </c>
      <c r="E88" s="37">
        <v>69575</v>
      </c>
      <c r="F88" s="38">
        <f t="shared" si="2"/>
        <v>208725</v>
      </c>
    </row>
    <row r="89" spans="1:6" ht="33.75" x14ac:dyDescent="0.2">
      <c r="A89" s="34" t="s">
        <v>170</v>
      </c>
      <c r="B89" s="35" t="s">
        <v>33</v>
      </c>
      <c r="C89" s="36" t="s">
        <v>171</v>
      </c>
      <c r="D89" s="37">
        <v>278300</v>
      </c>
      <c r="E89" s="37">
        <v>69575</v>
      </c>
      <c r="F89" s="38">
        <f t="shared" si="2"/>
        <v>208725</v>
      </c>
    </row>
    <row r="90" spans="1:6" x14ac:dyDescent="0.2">
      <c r="A90" s="34" t="s">
        <v>172</v>
      </c>
      <c r="B90" s="35" t="s">
        <v>33</v>
      </c>
      <c r="C90" s="36" t="s">
        <v>173</v>
      </c>
      <c r="D90" s="37">
        <v>2000000</v>
      </c>
      <c r="E90" s="37">
        <v>332000</v>
      </c>
      <c r="F90" s="38">
        <f t="shared" si="2"/>
        <v>1668000</v>
      </c>
    </row>
    <row r="91" spans="1:6" ht="22.5" x14ac:dyDescent="0.2">
      <c r="A91" s="34" t="s">
        <v>174</v>
      </c>
      <c r="B91" s="35" t="s">
        <v>33</v>
      </c>
      <c r="C91" s="36" t="s">
        <v>175</v>
      </c>
      <c r="D91" s="37">
        <v>2000000</v>
      </c>
      <c r="E91" s="37">
        <v>332000</v>
      </c>
      <c r="F91" s="38">
        <f t="shared" si="2"/>
        <v>1668000</v>
      </c>
    </row>
    <row r="92" spans="1:6" ht="22.5" x14ac:dyDescent="0.2">
      <c r="A92" s="34" t="s">
        <v>176</v>
      </c>
      <c r="B92" s="35" t="s">
        <v>33</v>
      </c>
      <c r="C92" s="36" t="s">
        <v>177</v>
      </c>
      <c r="D92" s="37">
        <v>2000000</v>
      </c>
      <c r="E92" s="37">
        <v>332000</v>
      </c>
      <c r="F92" s="38">
        <f t="shared" si="2"/>
        <v>1668000</v>
      </c>
    </row>
    <row r="93" spans="1:6" ht="33.75" x14ac:dyDescent="0.2">
      <c r="A93" s="34" t="s">
        <v>178</v>
      </c>
      <c r="B93" s="35" t="s">
        <v>33</v>
      </c>
      <c r="C93" s="36" t="s">
        <v>179</v>
      </c>
      <c r="D93" s="37" t="s">
        <v>46</v>
      </c>
      <c r="E93" s="37">
        <v>-1562258.66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33</v>
      </c>
      <c r="C94" s="36" t="s">
        <v>181</v>
      </c>
      <c r="D94" s="37" t="s">
        <v>46</v>
      </c>
      <c r="E94" s="37">
        <v>-1562258.66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33</v>
      </c>
      <c r="C95" s="36" t="s">
        <v>183</v>
      </c>
      <c r="D95" s="37" t="s">
        <v>46</v>
      </c>
      <c r="E95" s="37">
        <v>-1562258.66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23</v>
      </c>
      <c r="B4" s="99" t="s">
        <v>24</v>
      </c>
      <c r="C4" s="111" t="s">
        <v>186</v>
      </c>
      <c r="D4" s="102" t="s">
        <v>26</v>
      </c>
      <c r="E4" s="116" t="s">
        <v>27</v>
      </c>
      <c r="F4" s="108" t="s">
        <v>28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78341680.829999998</v>
      </c>
      <c r="E13" s="55">
        <v>2222349.2000000002</v>
      </c>
      <c r="F13" s="56">
        <f>IF(OR(D13="-",IF(E13="-",0,E13)&gt;=IF(D13="-",0,D13)),"-",IF(D13="-",0,D13)-IF(E13="-",0,E13))</f>
        <v>76119331.629999995</v>
      </c>
    </row>
    <row r="14" spans="1:6" x14ac:dyDescent="0.2">
      <c r="A14" s="57" t="s">
        <v>35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7394827.8899999997</v>
      </c>
      <c r="E15" s="55">
        <v>897402.27</v>
      </c>
      <c r="F15" s="56">
        <f t="shared" ref="F15:F46" si="0">IF(OR(D15="-",IF(E15="-",0,E15)&gt;=IF(D15="-",0,D15)),"-",IF(D15="-",0,D15)-IF(E15="-",0,E15))</f>
        <v>6497425.6199999992</v>
      </c>
    </row>
    <row r="16" spans="1:6" ht="45" x14ac:dyDescent="0.2">
      <c r="A16" s="51" t="s">
        <v>192</v>
      </c>
      <c r="B16" s="52" t="s">
        <v>188</v>
      </c>
      <c r="C16" s="53" t="s">
        <v>193</v>
      </c>
      <c r="D16" s="54">
        <v>6534307.8899999997</v>
      </c>
      <c r="E16" s="55">
        <v>897402.27</v>
      </c>
      <c r="F16" s="56">
        <f t="shared" si="0"/>
        <v>5636905.6199999992</v>
      </c>
    </row>
    <row r="17" spans="1:6" x14ac:dyDescent="0.2">
      <c r="A17" s="24" t="s">
        <v>194</v>
      </c>
      <c r="B17" s="63" t="s">
        <v>188</v>
      </c>
      <c r="C17" s="26" t="s">
        <v>195</v>
      </c>
      <c r="D17" s="27">
        <v>50000</v>
      </c>
      <c r="E17" s="64" t="s">
        <v>46</v>
      </c>
      <c r="F17" s="65">
        <f t="shared" si="0"/>
        <v>50000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2893529.55</v>
      </c>
      <c r="E18" s="64">
        <v>336833.1</v>
      </c>
      <c r="F18" s="65">
        <f t="shared" si="0"/>
        <v>2556696.4499999997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20000</v>
      </c>
      <c r="E19" s="64" t="s">
        <v>46</v>
      </c>
      <c r="F19" s="65">
        <f t="shared" si="0"/>
        <v>20000</v>
      </c>
    </row>
    <row r="20" spans="1:6" ht="33.75" x14ac:dyDescent="0.2">
      <c r="A20" s="24" t="s">
        <v>200</v>
      </c>
      <c r="B20" s="63" t="s">
        <v>188</v>
      </c>
      <c r="C20" s="26" t="s">
        <v>201</v>
      </c>
      <c r="D20" s="27">
        <v>584257.6</v>
      </c>
      <c r="E20" s="64">
        <v>75819.22</v>
      </c>
      <c r="F20" s="65">
        <f t="shared" si="0"/>
        <v>508438.38</v>
      </c>
    </row>
    <row r="21" spans="1:6" x14ac:dyDescent="0.2">
      <c r="A21" s="24" t="s">
        <v>194</v>
      </c>
      <c r="B21" s="63" t="s">
        <v>188</v>
      </c>
      <c r="C21" s="26" t="s">
        <v>202</v>
      </c>
      <c r="D21" s="27">
        <v>1304000</v>
      </c>
      <c r="E21" s="64">
        <v>27035.78</v>
      </c>
      <c r="F21" s="65">
        <f t="shared" si="0"/>
        <v>1276964.22</v>
      </c>
    </row>
    <row r="22" spans="1:6" ht="22.5" x14ac:dyDescent="0.2">
      <c r="A22" s="24" t="s">
        <v>203</v>
      </c>
      <c r="B22" s="63" t="s">
        <v>188</v>
      </c>
      <c r="C22" s="26" t="s">
        <v>204</v>
      </c>
      <c r="D22" s="27">
        <v>60000</v>
      </c>
      <c r="E22" s="64">
        <v>19692.8</v>
      </c>
      <c r="F22" s="65">
        <f t="shared" si="0"/>
        <v>40307.199999999997</v>
      </c>
    </row>
    <row r="23" spans="1:6" x14ac:dyDescent="0.2">
      <c r="A23" s="24" t="s">
        <v>205</v>
      </c>
      <c r="B23" s="63" t="s">
        <v>188</v>
      </c>
      <c r="C23" s="26" t="s">
        <v>206</v>
      </c>
      <c r="D23" s="27">
        <v>295466.65000000002</v>
      </c>
      <c r="E23" s="64">
        <v>295466.65000000002</v>
      </c>
      <c r="F23" s="65" t="str">
        <f t="shared" si="0"/>
        <v>-</v>
      </c>
    </row>
    <row r="24" spans="1:6" ht="22.5" x14ac:dyDescent="0.2">
      <c r="A24" s="24" t="s">
        <v>196</v>
      </c>
      <c r="B24" s="63" t="s">
        <v>188</v>
      </c>
      <c r="C24" s="26" t="s">
        <v>207</v>
      </c>
      <c r="D24" s="27">
        <v>211698.11</v>
      </c>
      <c r="E24" s="64">
        <v>29184.47</v>
      </c>
      <c r="F24" s="65">
        <f t="shared" si="0"/>
        <v>182513.63999999998</v>
      </c>
    </row>
    <row r="25" spans="1:6" ht="33.75" x14ac:dyDescent="0.2">
      <c r="A25" s="24" t="s">
        <v>200</v>
      </c>
      <c r="B25" s="63" t="s">
        <v>188</v>
      </c>
      <c r="C25" s="26" t="s">
        <v>208</v>
      </c>
      <c r="D25" s="27">
        <v>63932.83</v>
      </c>
      <c r="E25" s="64">
        <v>9868.14</v>
      </c>
      <c r="F25" s="65">
        <f t="shared" si="0"/>
        <v>54064.69</v>
      </c>
    </row>
    <row r="26" spans="1:6" ht="22.5" x14ac:dyDescent="0.2">
      <c r="A26" s="24" t="s">
        <v>196</v>
      </c>
      <c r="B26" s="63" t="s">
        <v>188</v>
      </c>
      <c r="C26" s="26" t="s">
        <v>209</v>
      </c>
      <c r="D26" s="27">
        <v>759215.75</v>
      </c>
      <c r="E26" s="64">
        <v>86675.12</v>
      </c>
      <c r="F26" s="65">
        <f t="shared" si="0"/>
        <v>672540.63</v>
      </c>
    </row>
    <row r="27" spans="1:6" ht="33.75" x14ac:dyDescent="0.2">
      <c r="A27" s="24" t="s">
        <v>200</v>
      </c>
      <c r="B27" s="63" t="s">
        <v>188</v>
      </c>
      <c r="C27" s="26" t="s">
        <v>210</v>
      </c>
      <c r="D27" s="27">
        <v>237007.4</v>
      </c>
      <c r="E27" s="64">
        <v>16826.990000000002</v>
      </c>
      <c r="F27" s="65">
        <f t="shared" si="0"/>
        <v>220180.41</v>
      </c>
    </row>
    <row r="28" spans="1:6" x14ac:dyDescent="0.2">
      <c r="A28" s="24" t="s">
        <v>172</v>
      </c>
      <c r="B28" s="63" t="s">
        <v>188</v>
      </c>
      <c r="C28" s="26" t="s">
        <v>211</v>
      </c>
      <c r="D28" s="27">
        <v>16600</v>
      </c>
      <c r="E28" s="64" t="s">
        <v>46</v>
      </c>
      <c r="F28" s="65">
        <f t="shared" si="0"/>
        <v>16600</v>
      </c>
    </row>
    <row r="29" spans="1:6" x14ac:dyDescent="0.2">
      <c r="A29" s="24" t="s">
        <v>172</v>
      </c>
      <c r="B29" s="63" t="s">
        <v>188</v>
      </c>
      <c r="C29" s="26" t="s">
        <v>212</v>
      </c>
      <c r="D29" s="27">
        <v>35600</v>
      </c>
      <c r="E29" s="64" t="s">
        <v>46</v>
      </c>
      <c r="F29" s="65">
        <f t="shared" si="0"/>
        <v>35600</v>
      </c>
    </row>
    <row r="30" spans="1:6" x14ac:dyDescent="0.2">
      <c r="A30" s="24" t="s">
        <v>172</v>
      </c>
      <c r="B30" s="63" t="s">
        <v>188</v>
      </c>
      <c r="C30" s="26" t="s">
        <v>213</v>
      </c>
      <c r="D30" s="27">
        <v>3000</v>
      </c>
      <c r="E30" s="64" t="s">
        <v>46</v>
      </c>
      <c r="F30" s="65">
        <f t="shared" si="0"/>
        <v>3000</v>
      </c>
    </row>
    <row r="31" spans="1:6" ht="33.75" x14ac:dyDescent="0.2">
      <c r="A31" s="51" t="s">
        <v>214</v>
      </c>
      <c r="B31" s="52" t="s">
        <v>188</v>
      </c>
      <c r="C31" s="53" t="s">
        <v>215</v>
      </c>
      <c r="D31" s="54">
        <v>438000</v>
      </c>
      <c r="E31" s="55" t="s">
        <v>46</v>
      </c>
      <c r="F31" s="56">
        <f t="shared" si="0"/>
        <v>438000</v>
      </c>
    </row>
    <row r="32" spans="1:6" x14ac:dyDescent="0.2">
      <c r="A32" s="24" t="s">
        <v>172</v>
      </c>
      <c r="B32" s="63" t="s">
        <v>188</v>
      </c>
      <c r="C32" s="26" t="s">
        <v>216</v>
      </c>
      <c r="D32" s="27">
        <v>33700</v>
      </c>
      <c r="E32" s="64" t="s">
        <v>46</v>
      </c>
      <c r="F32" s="65">
        <f t="shared" si="0"/>
        <v>33700</v>
      </c>
    </row>
    <row r="33" spans="1:6" x14ac:dyDescent="0.2">
      <c r="A33" s="24" t="s">
        <v>172</v>
      </c>
      <c r="B33" s="63" t="s">
        <v>188</v>
      </c>
      <c r="C33" s="26" t="s">
        <v>217</v>
      </c>
      <c r="D33" s="27">
        <v>340700</v>
      </c>
      <c r="E33" s="64" t="s">
        <v>46</v>
      </c>
      <c r="F33" s="65">
        <f t="shared" si="0"/>
        <v>340700</v>
      </c>
    </row>
    <row r="34" spans="1:6" x14ac:dyDescent="0.2">
      <c r="A34" s="24" t="s">
        <v>172</v>
      </c>
      <c r="B34" s="63" t="s">
        <v>188</v>
      </c>
      <c r="C34" s="26" t="s">
        <v>218</v>
      </c>
      <c r="D34" s="27">
        <v>63600</v>
      </c>
      <c r="E34" s="64" t="s">
        <v>46</v>
      </c>
      <c r="F34" s="65">
        <f t="shared" si="0"/>
        <v>63600</v>
      </c>
    </row>
    <row r="35" spans="1:6" x14ac:dyDescent="0.2">
      <c r="A35" s="51" t="s">
        <v>219</v>
      </c>
      <c r="B35" s="52" t="s">
        <v>188</v>
      </c>
      <c r="C35" s="53" t="s">
        <v>220</v>
      </c>
      <c r="D35" s="54">
        <v>183000</v>
      </c>
      <c r="E35" s="55" t="s">
        <v>46</v>
      </c>
      <c r="F35" s="56">
        <f t="shared" si="0"/>
        <v>183000</v>
      </c>
    </row>
    <row r="36" spans="1:6" x14ac:dyDescent="0.2">
      <c r="A36" s="24" t="s">
        <v>221</v>
      </c>
      <c r="B36" s="63" t="s">
        <v>188</v>
      </c>
      <c r="C36" s="26" t="s">
        <v>222</v>
      </c>
      <c r="D36" s="27">
        <v>183000</v>
      </c>
      <c r="E36" s="64" t="s">
        <v>46</v>
      </c>
      <c r="F36" s="65">
        <f t="shared" si="0"/>
        <v>183000</v>
      </c>
    </row>
    <row r="37" spans="1:6" x14ac:dyDescent="0.2">
      <c r="A37" s="51" t="s">
        <v>223</v>
      </c>
      <c r="B37" s="52" t="s">
        <v>188</v>
      </c>
      <c r="C37" s="53" t="s">
        <v>224</v>
      </c>
      <c r="D37" s="54">
        <v>5000</v>
      </c>
      <c r="E37" s="55" t="s">
        <v>46</v>
      </c>
      <c r="F37" s="56">
        <f t="shared" si="0"/>
        <v>5000</v>
      </c>
    </row>
    <row r="38" spans="1:6" x14ac:dyDescent="0.2">
      <c r="A38" s="24" t="s">
        <v>225</v>
      </c>
      <c r="B38" s="63" t="s">
        <v>188</v>
      </c>
      <c r="C38" s="26" t="s">
        <v>226</v>
      </c>
      <c r="D38" s="27">
        <v>5000</v>
      </c>
      <c r="E38" s="64" t="s">
        <v>46</v>
      </c>
      <c r="F38" s="65">
        <f t="shared" si="0"/>
        <v>5000</v>
      </c>
    </row>
    <row r="39" spans="1:6" x14ac:dyDescent="0.2">
      <c r="A39" s="51" t="s">
        <v>227</v>
      </c>
      <c r="B39" s="52" t="s">
        <v>188</v>
      </c>
      <c r="C39" s="53" t="s">
        <v>228</v>
      </c>
      <c r="D39" s="54">
        <v>234520</v>
      </c>
      <c r="E39" s="55" t="s">
        <v>46</v>
      </c>
      <c r="F39" s="56">
        <f t="shared" si="0"/>
        <v>234520</v>
      </c>
    </row>
    <row r="40" spans="1:6" x14ac:dyDescent="0.2">
      <c r="A40" s="24" t="s">
        <v>194</v>
      </c>
      <c r="B40" s="63" t="s">
        <v>188</v>
      </c>
      <c r="C40" s="26" t="s">
        <v>229</v>
      </c>
      <c r="D40" s="27">
        <v>3520</v>
      </c>
      <c r="E40" s="64" t="s">
        <v>46</v>
      </c>
      <c r="F40" s="65">
        <f t="shared" si="0"/>
        <v>3520</v>
      </c>
    </row>
    <row r="41" spans="1:6" x14ac:dyDescent="0.2">
      <c r="A41" s="24" t="s">
        <v>194</v>
      </c>
      <c r="B41" s="63" t="s">
        <v>188</v>
      </c>
      <c r="C41" s="26" t="s">
        <v>230</v>
      </c>
      <c r="D41" s="27">
        <v>30000</v>
      </c>
      <c r="E41" s="64" t="s">
        <v>46</v>
      </c>
      <c r="F41" s="65">
        <f t="shared" si="0"/>
        <v>30000</v>
      </c>
    </row>
    <row r="42" spans="1:6" x14ac:dyDescent="0.2">
      <c r="A42" s="24" t="s">
        <v>194</v>
      </c>
      <c r="B42" s="63" t="s">
        <v>188</v>
      </c>
      <c r="C42" s="26" t="s">
        <v>231</v>
      </c>
      <c r="D42" s="27">
        <v>1000</v>
      </c>
      <c r="E42" s="64" t="s">
        <v>46</v>
      </c>
      <c r="F42" s="65">
        <f t="shared" si="0"/>
        <v>1000</v>
      </c>
    </row>
    <row r="43" spans="1:6" x14ac:dyDescent="0.2">
      <c r="A43" s="24" t="s">
        <v>194</v>
      </c>
      <c r="B43" s="63" t="s">
        <v>188</v>
      </c>
      <c r="C43" s="26" t="s">
        <v>232</v>
      </c>
      <c r="D43" s="27">
        <v>200000</v>
      </c>
      <c r="E43" s="64" t="s">
        <v>46</v>
      </c>
      <c r="F43" s="65">
        <f t="shared" si="0"/>
        <v>200000</v>
      </c>
    </row>
    <row r="44" spans="1:6" x14ac:dyDescent="0.2">
      <c r="A44" s="51" t="s">
        <v>233</v>
      </c>
      <c r="B44" s="52" t="s">
        <v>188</v>
      </c>
      <c r="C44" s="53" t="s">
        <v>234</v>
      </c>
      <c r="D44" s="54">
        <v>278300</v>
      </c>
      <c r="E44" s="55">
        <v>29449.99</v>
      </c>
      <c r="F44" s="56">
        <f t="shared" si="0"/>
        <v>248850.01</v>
      </c>
    </row>
    <row r="45" spans="1:6" x14ac:dyDescent="0.2">
      <c r="A45" s="51" t="s">
        <v>235</v>
      </c>
      <c r="B45" s="52" t="s">
        <v>188</v>
      </c>
      <c r="C45" s="53" t="s">
        <v>236</v>
      </c>
      <c r="D45" s="54">
        <v>278300</v>
      </c>
      <c r="E45" s="55">
        <v>29449.99</v>
      </c>
      <c r="F45" s="56">
        <f t="shared" si="0"/>
        <v>248850.01</v>
      </c>
    </row>
    <row r="46" spans="1:6" ht="22.5" x14ac:dyDescent="0.2">
      <c r="A46" s="24" t="s">
        <v>196</v>
      </c>
      <c r="B46" s="63" t="s">
        <v>188</v>
      </c>
      <c r="C46" s="26" t="s">
        <v>237</v>
      </c>
      <c r="D46" s="27">
        <v>181200</v>
      </c>
      <c r="E46" s="64">
        <v>24474.65</v>
      </c>
      <c r="F46" s="65">
        <f t="shared" si="0"/>
        <v>156725.35</v>
      </c>
    </row>
    <row r="47" spans="1:6" ht="33.75" x14ac:dyDescent="0.2">
      <c r="A47" s="24" t="s">
        <v>200</v>
      </c>
      <c r="B47" s="63" t="s">
        <v>188</v>
      </c>
      <c r="C47" s="26" t="s">
        <v>238</v>
      </c>
      <c r="D47" s="27">
        <v>97100</v>
      </c>
      <c r="E47" s="64">
        <v>4975.34</v>
      </c>
      <c r="F47" s="65">
        <f t="shared" ref="F47:F78" si="1">IF(OR(D47="-",IF(E47="-",0,E47)&gt;=IF(D47="-",0,D47)),"-",IF(D47="-",0,D47)-IF(E47="-",0,E47))</f>
        <v>92124.66</v>
      </c>
    </row>
    <row r="48" spans="1:6" ht="22.5" x14ac:dyDescent="0.2">
      <c r="A48" s="51" t="s">
        <v>239</v>
      </c>
      <c r="B48" s="52" t="s">
        <v>188</v>
      </c>
      <c r="C48" s="53" t="s">
        <v>240</v>
      </c>
      <c r="D48" s="54">
        <v>50000</v>
      </c>
      <c r="E48" s="55" t="s">
        <v>46</v>
      </c>
      <c r="F48" s="56">
        <f t="shared" si="1"/>
        <v>50000</v>
      </c>
    </row>
    <row r="49" spans="1:6" ht="33.75" x14ac:dyDescent="0.2">
      <c r="A49" s="51" t="s">
        <v>241</v>
      </c>
      <c r="B49" s="52" t="s">
        <v>188</v>
      </c>
      <c r="C49" s="53" t="s">
        <v>242</v>
      </c>
      <c r="D49" s="54">
        <v>20000</v>
      </c>
      <c r="E49" s="55" t="s">
        <v>46</v>
      </c>
      <c r="F49" s="56">
        <f t="shared" si="1"/>
        <v>20000</v>
      </c>
    </row>
    <row r="50" spans="1:6" x14ac:dyDescent="0.2">
      <c r="A50" s="24" t="s">
        <v>194</v>
      </c>
      <c r="B50" s="63" t="s">
        <v>188</v>
      </c>
      <c r="C50" s="26" t="s">
        <v>243</v>
      </c>
      <c r="D50" s="27">
        <v>20000</v>
      </c>
      <c r="E50" s="64" t="s">
        <v>46</v>
      </c>
      <c r="F50" s="65">
        <f t="shared" si="1"/>
        <v>20000</v>
      </c>
    </row>
    <row r="51" spans="1:6" x14ac:dyDescent="0.2">
      <c r="A51" s="51" t="s">
        <v>244</v>
      </c>
      <c r="B51" s="52" t="s">
        <v>188</v>
      </c>
      <c r="C51" s="53" t="s">
        <v>245</v>
      </c>
      <c r="D51" s="54">
        <v>30000</v>
      </c>
      <c r="E51" s="55" t="s">
        <v>46</v>
      </c>
      <c r="F51" s="56">
        <f t="shared" si="1"/>
        <v>30000</v>
      </c>
    </row>
    <row r="52" spans="1:6" x14ac:dyDescent="0.2">
      <c r="A52" s="24" t="s">
        <v>194</v>
      </c>
      <c r="B52" s="63" t="s">
        <v>188</v>
      </c>
      <c r="C52" s="26" t="s">
        <v>246</v>
      </c>
      <c r="D52" s="27">
        <v>30000</v>
      </c>
      <c r="E52" s="64" t="s">
        <v>46</v>
      </c>
      <c r="F52" s="65">
        <f t="shared" si="1"/>
        <v>30000</v>
      </c>
    </row>
    <row r="53" spans="1:6" x14ac:dyDescent="0.2">
      <c r="A53" s="51" t="s">
        <v>247</v>
      </c>
      <c r="B53" s="52" t="s">
        <v>188</v>
      </c>
      <c r="C53" s="53" t="s">
        <v>248</v>
      </c>
      <c r="D53" s="54">
        <v>4736500</v>
      </c>
      <c r="E53" s="55">
        <v>396000</v>
      </c>
      <c r="F53" s="56">
        <f t="shared" si="1"/>
        <v>4340500</v>
      </c>
    </row>
    <row r="54" spans="1:6" x14ac:dyDescent="0.2">
      <c r="A54" s="51" t="s">
        <v>249</v>
      </c>
      <c r="B54" s="52" t="s">
        <v>188</v>
      </c>
      <c r="C54" s="53" t="s">
        <v>250</v>
      </c>
      <c r="D54" s="54">
        <v>4326500</v>
      </c>
      <c r="E54" s="55">
        <v>396000</v>
      </c>
      <c r="F54" s="56">
        <f t="shared" si="1"/>
        <v>3930500</v>
      </c>
    </row>
    <row r="55" spans="1:6" x14ac:dyDescent="0.2">
      <c r="A55" s="24" t="s">
        <v>194</v>
      </c>
      <c r="B55" s="63" t="s">
        <v>188</v>
      </c>
      <c r="C55" s="26" t="s">
        <v>251</v>
      </c>
      <c r="D55" s="27">
        <v>399600</v>
      </c>
      <c r="E55" s="64">
        <v>396000</v>
      </c>
      <c r="F55" s="65">
        <f t="shared" si="1"/>
        <v>3600</v>
      </c>
    </row>
    <row r="56" spans="1:6" x14ac:dyDescent="0.2">
      <c r="A56" s="24" t="s">
        <v>194</v>
      </c>
      <c r="B56" s="63" t="s">
        <v>188</v>
      </c>
      <c r="C56" s="26" t="s">
        <v>252</v>
      </c>
      <c r="D56" s="27">
        <v>1876700</v>
      </c>
      <c r="E56" s="64" t="s">
        <v>46</v>
      </c>
      <c r="F56" s="65">
        <f t="shared" si="1"/>
        <v>1876700</v>
      </c>
    </row>
    <row r="57" spans="1:6" x14ac:dyDescent="0.2">
      <c r="A57" s="24" t="s">
        <v>194</v>
      </c>
      <c r="B57" s="63" t="s">
        <v>188</v>
      </c>
      <c r="C57" s="26" t="s">
        <v>253</v>
      </c>
      <c r="D57" s="27">
        <v>2050200</v>
      </c>
      <c r="E57" s="64" t="s">
        <v>46</v>
      </c>
      <c r="F57" s="65">
        <f t="shared" si="1"/>
        <v>2050200</v>
      </c>
    </row>
    <row r="58" spans="1:6" x14ac:dyDescent="0.2">
      <c r="A58" s="51" t="s">
        <v>254</v>
      </c>
      <c r="B58" s="52" t="s">
        <v>188</v>
      </c>
      <c r="C58" s="53" t="s">
        <v>255</v>
      </c>
      <c r="D58" s="54">
        <v>410000</v>
      </c>
      <c r="E58" s="55" t="s">
        <v>46</v>
      </c>
      <c r="F58" s="56">
        <f t="shared" si="1"/>
        <v>410000</v>
      </c>
    </row>
    <row r="59" spans="1:6" x14ac:dyDescent="0.2">
      <c r="A59" s="24" t="s">
        <v>194</v>
      </c>
      <c r="B59" s="63" t="s">
        <v>188</v>
      </c>
      <c r="C59" s="26" t="s">
        <v>256</v>
      </c>
      <c r="D59" s="27">
        <v>10000</v>
      </c>
      <c r="E59" s="64" t="s">
        <v>46</v>
      </c>
      <c r="F59" s="65">
        <f t="shared" si="1"/>
        <v>10000</v>
      </c>
    </row>
    <row r="60" spans="1:6" x14ac:dyDescent="0.2">
      <c r="A60" s="24" t="s">
        <v>194</v>
      </c>
      <c r="B60" s="63" t="s">
        <v>188</v>
      </c>
      <c r="C60" s="26" t="s">
        <v>257</v>
      </c>
      <c r="D60" s="27">
        <v>400000</v>
      </c>
      <c r="E60" s="64" t="s">
        <v>46</v>
      </c>
      <c r="F60" s="65">
        <f t="shared" si="1"/>
        <v>400000</v>
      </c>
    </row>
    <row r="61" spans="1:6" x14ac:dyDescent="0.2">
      <c r="A61" s="51" t="s">
        <v>258</v>
      </c>
      <c r="B61" s="52" t="s">
        <v>188</v>
      </c>
      <c r="C61" s="53" t="s">
        <v>259</v>
      </c>
      <c r="D61" s="54">
        <v>18772594</v>
      </c>
      <c r="E61" s="55">
        <v>295715.3</v>
      </c>
      <c r="F61" s="56">
        <f t="shared" si="1"/>
        <v>18476878.699999999</v>
      </c>
    </row>
    <row r="62" spans="1:6" x14ac:dyDescent="0.2">
      <c r="A62" s="51" t="s">
        <v>260</v>
      </c>
      <c r="B62" s="52" t="s">
        <v>188</v>
      </c>
      <c r="C62" s="53" t="s">
        <v>261</v>
      </c>
      <c r="D62" s="54">
        <v>400000</v>
      </c>
      <c r="E62" s="55" t="s">
        <v>46</v>
      </c>
      <c r="F62" s="56">
        <f t="shared" si="1"/>
        <v>400000</v>
      </c>
    </row>
    <row r="63" spans="1:6" x14ac:dyDescent="0.2">
      <c r="A63" s="24" t="s">
        <v>205</v>
      </c>
      <c r="B63" s="63" t="s">
        <v>188</v>
      </c>
      <c r="C63" s="26" t="s">
        <v>262</v>
      </c>
      <c r="D63" s="27">
        <v>400000</v>
      </c>
      <c r="E63" s="64" t="s">
        <v>46</v>
      </c>
      <c r="F63" s="65">
        <f t="shared" si="1"/>
        <v>400000</v>
      </c>
    </row>
    <row r="64" spans="1:6" x14ac:dyDescent="0.2">
      <c r="A64" s="51" t="s">
        <v>263</v>
      </c>
      <c r="B64" s="52" t="s">
        <v>188</v>
      </c>
      <c r="C64" s="53" t="s">
        <v>264</v>
      </c>
      <c r="D64" s="54">
        <v>4257200</v>
      </c>
      <c r="E64" s="55" t="s">
        <v>46</v>
      </c>
      <c r="F64" s="56">
        <f t="shared" si="1"/>
        <v>4257200</v>
      </c>
    </row>
    <row r="65" spans="1:6" x14ac:dyDescent="0.2">
      <c r="A65" s="24" t="s">
        <v>194</v>
      </c>
      <c r="B65" s="63" t="s">
        <v>188</v>
      </c>
      <c r="C65" s="26" t="s">
        <v>265</v>
      </c>
      <c r="D65" s="27">
        <v>100000</v>
      </c>
      <c r="E65" s="64" t="s">
        <v>46</v>
      </c>
      <c r="F65" s="65">
        <f t="shared" si="1"/>
        <v>100000</v>
      </c>
    </row>
    <row r="66" spans="1:6" ht="22.5" x14ac:dyDescent="0.2">
      <c r="A66" s="24" t="s">
        <v>266</v>
      </c>
      <c r="B66" s="63" t="s">
        <v>188</v>
      </c>
      <c r="C66" s="26" t="s">
        <v>267</v>
      </c>
      <c r="D66" s="27">
        <v>300000</v>
      </c>
      <c r="E66" s="64" t="s">
        <v>46</v>
      </c>
      <c r="F66" s="65">
        <f t="shared" si="1"/>
        <v>300000</v>
      </c>
    </row>
    <row r="67" spans="1:6" x14ac:dyDescent="0.2">
      <c r="A67" s="24" t="s">
        <v>194</v>
      </c>
      <c r="B67" s="63" t="s">
        <v>188</v>
      </c>
      <c r="C67" s="26" t="s">
        <v>268</v>
      </c>
      <c r="D67" s="27">
        <v>200000</v>
      </c>
      <c r="E67" s="64" t="s">
        <v>46</v>
      </c>
      <c r="F67" s="65">
        <f t="shared" si="1"/>
        <v>200000</v>
      </c>
    </row>
    <row r="68" spans="1:6" ht="33.75" x14ac:dyDescent="0.2">
      <c r="A68" s="24" t="s">
        <v>269</v>
      </c>
      <c r="B68" s="63" t="s">
        <v>188</v>
      </c>
      <c r="C68" s="26" t="s">
        <v>270</v>
      </c>
      <c r="D68" s="27">
        <v>3323200</v>
      </c>
      <c r="E68" s="64" t="s">
        <v>46</v>
      </c>
      <c r="F68" s="65">
        <f t="shared" si="1"/>
        <v>3323200</v>
      </c>
    </row>
    <row r="69" spans="1:6" ht="45" x14ac:dyDescent="0.2">
      <c r="A69" s="24" t="s">
        <v>271</v>
      </c>
      <c r="B69" s="63" t="s">
        <v>188</v>
      </c>
      <c r="C69" s="26" t="s">
        <v>272</v>
      </c>
      <c r="D69" s="27">
        <v>334000</v>
      </c>
      <c r="E69" s="64" t="s">
        <v>46</v>
      </c>
      <c r="F69" s="65">
        <f t="shared" si="1"/>
        <v>334000</v>
      </c>
    </row>
    <row r="70" spans="1:6" x14ac:dyDescent="0.2">
      <c r="A70" s="51" t="s">
        <v>273</v>
      </c>
      <c r="B70" s="52" t="s">
        <v>188</v>
      </c>
      <c r="C70" s="53" t="s">
        <v>274</v>
      </c>
      <c r="D70" s="54">
        <v>14115394</v>
      </c>
      <c r="E70" s="55">
        <v>295715.3</v>
      </c>
      <c r="F70" s="56">
        <f t="shared" si="1"/>
        <v>13819678.699999999</v>
      </c>
    </row>
    <row r="71" spans="1:6" x14ac:dyDescent="0.2">
      <c r="A71" s="24" t="s">
        <v>194</v>
      </c>
      <c r="B71" s="63" t="s">
        <v>188</v>
      </c>
      <c r="C71" s="26" t="s">
        <v>275</v>
      </c>
      <c r="D71" s="27">
        <v>1757000</v>
      </c>
      <c r="E71" s="64">
        <v>183719.86</v>
      </c>
      <c r="F71" s="65">
        <f t="shared" si="1"/>
        <v>1573280.1400000001</v>
      </c>
    </row>
    <row r="72" spans="1:6" x14ac:dyDescent="0.2">
      <c r="A72" s="24" t="s">
        <v>194</v>
      </c>
      <c r="B72" s="63" t="s">
        <v>188</v>
      </c>
      <c r="C72" s="26" t="s">
        <v>276</v>
      </c>
      <c r="D72" s="27">
        <v>1249122</v>
      </c>
      <c r="E72" s="64">
        <v>111995.44</v>
      </c>
      <c r="F72" s="65">
        <f t="shared" si="1"/>
        <v>1137126.56</v>
      </c>
    </row>
    <row r="73" spans="1:6" x14ac:dyDescent="0.2">
      <c r="A73" s="24" t="s">
        <v>194</v>
      </c>
      <c r="B73" s="63" t="s">
        <v>188</v>
      </c>
      <c r="C73" s="26" t="s">
        <v>277</v>
      </c>
      <c r="D73" s="27">
        <v>340878</v>
      </c>
      <c r="E73" s="64" t="s">
        <v>46</v>
      </c>
      <c r="F73" s="65">
        <f t="shared" si="1"/>
        <v>340878</v>
      </c>
    </row>
    <row r="74" spans="1:6" x14ac:dyDescent="0.2">
      <c r="A74" s="24" t="s">
        <v>194</v>
      </c>
      <c r="B74" s="63" t="s">
        <v>188</v>
      </c>
      <c r="C74" s="26" t="s">
        <v>278</v>
      </c>
      <c r="D74" s="27">
        <v>270000</v>
      </c>
      <c r="E74" s="64" t="s">
        <v>46</v>
      </c>
      <c r="F74" s="65">
        <f t="shared" si="1"/>
        <v>270000</v>
      </c>
    </row>
    <row r="75" spans="1:6" x14ac:dyDescent="0.2">
      <c r="A75" s="24" t="s">
        <v>194</v>
      </c>
      <c r="B75" s="63" t="s">
        <v>188</v>
      </c>
      <c r="C75" s="26" t="s">
        <v>279</v>
      </c>
      <c r="D75" s="27">
        <v>126000</v>
      </c>
      <c r="E75" s="64" t="s">
        <v>46</v>
      </c>
      <c r="F75" s="65">
        <f t="shared" si="1"/>
        <v>126000</v>
      </c>
    </row>
    <row r="76" spans="1:6" x14ac:dyDescent="0.2">
      <c r="A76" s="24" t="s">
        <v>194</v>
      </c>
      <c r="B76" s="63" t="s">
        <v>188</v>
      </c>
      <c r="C76" s="26" t="s">
        <v>280</v>
      </c>
      <c r="D76" s="27">
        <v>1082948</v>
      </c>
      <c r="E76" s="64" t="s">
        <v>46</v>
      </c>
      <c r="F76" s="65">
        <f t="shared" si="1"/>
        <v>1082948</v>
      </c>
    </row>
    <row r="77" spans="1:6" x14ac:dyDescent="0.2">
      <c r="A77" s="24" t="s">
        <v>194</v>
      </c>
      <c r="B77" s="63" t="s">
        <v>188</v>
      </c>
      <c r="C77" s="26" t="s">
        <v>281</v>
      </c>
      <c r="D77" s="27">
        <v>46000</v>
      </c>
      <c r="E77" s="64" t="s">
        <v>46</v>
      </c>
      <c r="F77" s="65">
        <f t="shared" si="1"/>
        <v>46000</v>
      </c>
    </row>
    <row r="78" spans="1:6" x14ac:dyDescent="0.2">
      <c r="A78" s="24" t="s">
        <v>194</v>
      </c>
      <c r="B78" s="63" t="s">
        <v>188</v>
      </c>
      <c r="C78" s="26" t="s">
        <v>282</v>
      </c>
      <c r="D78" s="27">
        <v>1090446</v>
      </c>
      <c r="E78" s="64" t="s">
        <v>46</v>
      </c>
      <c r="F78" s="65">
        <f t="shared" si="1"/>
        <v>1090446</v>
      </c>
    </row>
    <row r="79" spans="1:6" x14ac:dyDescent="0.2">
      <c r="A79" s="24" t="s">
        <v>194</v>
      </c>
      <c r="B79" s="63" t="s">
        <v>188</v>
      </c>
      <c r="C79" s="26" t="s">
        <v>283</v>
      </c>
      <c r="D79" s="27">
        <v>153000</v>
      </c>
      <c r="E79" s="64" t="s">
        <v>46</v>
      </c>
      <c r="F79" s="65">
        <f t="shared" ref="F79:F110" si="2">IF(OR(D79="-",IF(E79="-",0,E79)&gt;=IF(D79="-",0,D79)),"-",IF(D79="-",0,D79)-IF(E79="-",0,E79))</f>
        <v>153000</v>
      </c>
    </row>
    <row r="80" spans="1:6" x14ac:dyDescent="0.2">
      <c r="A80" s="24" t="s">
        <v>194</v>
      </c>
      <c r="B80" s="63" t="s">
        <v>188</v>
      </c>
      <c r="C80" s="26" t="s">
        <v>284</v>
      </c>
      <c r="D80" s="27">
        <v>8000000</v>
      </c>
      <c r="E80" s="64" t="s">
        <v>46</v>
      </c>
      <c r="F80" s="65">
        <f t="shared" si="2"/>
        <v>8000000</v>
      </c>
    </row>
    <row r="81" spans="1:6" x14ac:dyDescent="0.2">
      <c r="A81" s="51" t="s">
        <v>285</v>
      </c>
      <c r="B81" s="52" t="s">
        <v>188</v>
      </c>
      <c r="C81" s="53" t="s">
        <v>286</v>
      </c>
      <c r="D81" s="54">
        <v>82000</v>
      </c>
      <c r="E81" s="55" t="s">
        <v>46</v>
      </c>
      <c r="F81" s="56">
        <f t="shared" si="2"/>
        <v>82000</v>
      </c>
    </row>
    <row r="82" spans="1:6" x14ac:dyDescent="0.2">
      <c r="A82" s="51" t="s">
        <v>287</v>
      </c>
      <c r="B82" s="52" t="s">
        <v>188</v>
      </c>
      <c r="C82" s="53" t="s">
        <v>288</v>
      </c>
      <c r="D82" s="54">
        <v>82000</v>
      </c>
      <c r="E82" s="55" t="s">
        <v>46</v>
      </c>
      <c r="F82" s="56">
        <f t="shared" si="2"/>
        <v>82000</v>
      </c>
    </row>
    <row r="83" spans="1:6" ht="45" x14ac:dyDescent="0.2">
      <c r="A83" s="24" t="s">
        <v>289</v>
      </c>
      <c r="B83" s="63" t="s">
        <v>188</v>
      </c>
      <c r="C83" s="26" t="s">
        <v>290</v>
      </c>
      <c r="D83" s="27">
        <v>82000</v>
      </c>
      <c r="E83" s="64" t="s">
        <v>46</v>
      </c>
      <c r="F83" s="65">
        <f t="shared" si="2"/>
        <v>82000</v>
      </c>
    </row>
    <row r="84" spans="1:6" x14ac:dyDescent="0.2">
      <c r="A84" s="51" t="s">
        <v>291</v>
      </c>
      <c r="B84" s="52" t="s">
        <v>188</v>
      </c>
      <c r="C84" s="53" t="s">
        <v>292</v>
      </c>
      <c r="D84" s="54">
        <v>5771500</v>
      </c>
      <c r="E84" s="55">
        <v>357080.4</v>
      </c>
      <c r="F84" s="56">
        <f t="shared" si="2"/>
        <v>5414419.5999999996</v>
      </c>
    </row>
    <row r="85" spans="1:6" x14ac:dyDescent="0.2">
      <c r="A85" s="51" t="s">
        <v>293</v>
      </c>
      <c r="B85" s="52" t="s">
        <v>188</v>
      </c>
      <c r="C85" s="53" t="s">
        <v>294</v>
      </c>
      <c r="D85" s="54">
        <v>5771500</v>
      </c>
      <c r="E85" s="55">
        <v>357080.4</v>
      </c>
      <c r="F85" s="56">
        <f t="shared" si="2"/>
        <v>5414419.5999999996</v>
      </c>
    </row>
    <row r="86" spans="1:6" x14ac:dyDescent="0.2">
      <c r="A86" s="24" t="s">
        <v>295</v>
      </c>
      <c r="B86" s="63" t="s">
        <v>188</v>
      </c>
      <c r="C86" s="26" t="s">
        <v>296</v>
      </c>
      <c r="D86" s="27">
        <v>893800</v>
      </c>
      <c r="E86" s="64" t="s">
        <v>46</v>
      </c>
      <c r="F86" s="65">
        <f t="shared" si="2"/>
        <v>893800</v>
      </c>
    </row>
    <row r="87" spans="1:6" ht="33.75" x14ac:dyDescent="0.2">
      <c r="A87" s="24" t="s">
        <v>297</v>
      </c>
      <c r="B87" s="63" t="s">
        <v>188</v>
      </c>
      <c r="C87" s="26" t="s">
        <v>298</v>
      </c>
      <c r="D87" s="27">
        <v>384400</v>
      </c>
      <c r="E87" s="64" t="s">
        <v>46</v>
      </c>
      <c r="F87" s="65">
        <f t="shared" si="2"/>
        <v>384400</v>
      </c>
    </row>
    <row r="88" spans="1:6" x14ac:dyDescent="0.2">
      <c r="A88" s="24" t="s">
        <v>194</v>
      </c>
      <c r="B88" s="63" t="s">
        <v>188</v>
      </c>
      <c r="C88" s="26" t="s">
        <v>299</v>
      </c>
      <c r="D88" s="27">
        <v>2519000</v>
      </c>
      <c r="E88" s="64">
        <v>49409.53</v>
      </c>
      <c r="F88" s="65">
        <f t="shared" si="2"/>
        <v>2469590.4700000002</v>
      </c>
    </row>
    <row r="89" spans="1:6" x14ac:dyDescent="0.2">
      <c r="A89" s="24" t="s">
        <v>205</v>
      </c>
      <c r="B89" s="63" t="s">
        <v>188</v>
      </c>
      <c r="C89" s="26" t="s">
        <v>300</v>
      </c>
      <c r="D89" s="27">
        <v>2000</v>
      </c>
      <c r="E89" s="64">
        <v>2000</v>
      </c>
      <c r="F89" s="65" t="str">
        <f t="shared" si="2"/>
        <v>-</v>
      </c>
    </row>
    <row r="90" spans="1:6" x14ac:dyDescent="0.2">
      <c r="A90" s="24" t="s">
        <v>295</v>
      </c>
      <c r="B90" s="63" t="s">
        <v>188</v>
      </c>
      <c r="C90" s="26" t="s">
        <v>301</v>
      </c>
      <c r="D90" s="27">
        <v>700000</v>
      </c>
      <c r="E90" s="64">
        <v>160346.42000000001</v>
      </c>
      <c r="F90" s="65">
        <f t="shared" si="2"/>
        <v>539653.57999999996</v>
      </c>
    </row>
    <row r="91" spans="1:6" ht="33.75" x14ac:dyDescent="0.2">
      <c r="A91" s="24" t="s">
        <v>297</v>
      </c>
      <c r="B91" s="63" t="s">
        <v>188</v>
      </c>
      <c r="C91" s="26" t="s">
        <v>302</v>
      </c>
      <c r="D91" s="27">
        <v>317500</v>
      </c>
      <c r="E91" s="64">
        <v>36344.639999999999</v>
      </c>
      <c r="F91" s="65">
        <f t="shared" si="2"/>
        <v>281155.36</v>
      </c>
    </row>
    <row r="92" spans="1:6" x14ac:dyDescent="0.2">
      <c r="A92" s="24" t="s">
        <v>295</v>
      </c>
      <c r="B92" s="63" t="s">
        <v>188</v>
      </c>
      <c r="C92" s="26" t="s">
        <v>303</v>
      </c>
      <c r="D92" s="27">
        <v>224700</v>
      </c>
      <c r="E92" s="64" t="s">
        <v>46</v>
      </c>
      <c r="F92" s="65">
        <f t="shared" si="2"/>
        <v>224700</v>
      </c>
    </row>
    <row r="93" spans="1:6" ht="33.75" x14ac:dyDescent="0.2">
      <c r="A93" s="24" t="s">
        <v>297</v>
      </c>
      <c r="B93" s="63" t="s">
        <v>188</v>
      </c>
      <c r="C93" s="26" t="s">
        <v>304</v>
      </c>
      <c r="D93" s="27">
        <v>78300</v>
      </c>
      <c r="E93" s="64" t="s">
        <v>46</v>
      </c>
      <c r="F93" s="65">
        <f t="shared" si="2"/>
        <v>78300</v>
      </c>
    </row>
    <row r="94" spans="1:6" x14ac:dyDescent="0.2">
      <c r="A94" s="24" t="s">
        <v>194</v>
      </c>
      <c r="B94" s="63" t="s">
        <v>188</v>
      </c>
      <c r="C94" s="26" t="s">
        <v>305</v>
      </c>
      <c r="D94" s="27">
        <v>240000</v>
      </c>
      <c r="E94" s="64" t="s">
        <v>46</v>
      </c>
      <c r="F94" s="65">
        <f t="shared" si="2"/>
        <v>240000</v>
      </c>
    </row>
    <row r="95" spans="1:6" x14ac:dyDescent="0.2">
      <c r="A95" s="24" t="s">
        <v>295</v>
      </c>
      <c r="B95" s="63" t="s">
        <v>188</v>
      </c>
      <c r="C95" s="26" t="s">
        <v>306</v>
      </c>
      <c r="D95" s="27">
        <v>281800</v>
      </c>
      <c r="E95" s="64">
        <v>89851.06</v>
      </c>
      <c r="F95" s="65">
        <f t="shared" si="2"/>
        <v>191948.94</v>
      </c>
    </row>
    <row r="96" spans="1:6" ht="33.75" x14ac:dyDescent="0.2">
      <c r="A96" s="24" t="s">
        <v>297</v>
      </c>
      <c r="B96" s="63" t="s">
        <v>188</v>
      </c>
      <c r="C96" s="26" t="s">
        <v>307</v>
      </c>
      <c r="D96" s="27">
        <v>130000</v>
      </c>
      <c r="E96" s="64">
        <v>19128.75</v>
      </c>
      <c r="F96" s="65">
        <f t="shared" si="2"/>
        <v>110871.25</v>
      </c>
    </row>
    <row r="97" spans="1:6" x14ac:dyDescent="0.2">
      <c r="A97" s="51" t="s">
        <v>308</v>
      </c>
      <c r="B97" s="52" t="s">
        <v>188</v>
      </c>
      <c r="C97" s="53" t="s">
        <v>309</v>
      </c>
      <c r="D97" s="54">
        <v>556226.11</v>
      </c>
      <c r="E97" s="55">
        <v>92704.34</v>
      </c>
      <c r="F97" s="56">
        <f t="shared" si="2"/>
        <v>463521.77</v>
      </c>
    </row>
    <row r="98" spans="1:6" x14ac:dyDescent="0.2">
      <c r="A98" s="51" t="s">
        <v>310</v>
      </c>
      <c r="B98" s="52" t="s">
        <v>188</v>
      </c>
      <c r="C98" s="53" t="s">
        <v>311</v>
      </c>
      <c r="D98" s="54">
        <v>556226.11</v>
      </c>
      <c r="E98" s="55">
        <v>92704.34</v>
      </c>
      <c r="F98" s="56">
        <f t="shared" si="2"/>
        <v>463521.77</v>
      </c>
    </row>
    <row r="99" spans="1:6" x14ac:dyDescent="0.2">
      <c r="A99" s="24" t="s">
        <v>312</v>
      </c>
      <c r="B99" s="63" t="s">
        <v>188</v>
      </c>
      <c r="C99" s="26" t="s">
        <v>313</v>
      </c>
      <c r="D99" s="27">
        <v>556226.11</v>
      </c>
      <c r="E99" s="64">
        <v>92704.34</v>
      </c>
      <c r="F99" s="65">
        <f t="shared" si="2"/>
        <v>463521.77</v>
      </c>
    </row>
    <row r="100" spans="1:6" x14ac:dyDescent="0.2">
      <c r="A100" s="51" t="s">
        <v>314</v>
      </c>
      <c r="B100" s="52" t="s">
        <v>188</v>
      </c>
      <c r="C100" s="53" t="s">
        <v>315</v>
      </c>
      <c r="D100" s="54">
        <v>40699732.829999998</v>
      </c>
      <c r="E100" s="55">
        <v>153996.9</v>
      </c>
      <c r="F100" s="56">
        <f t="shared" si="2"/>
        <v>40545735.93</v>
      </c>
    </row>
    <row r="101" spans="1:6" x14ac:dyDescent="0.2">
      <c r="A101" s="51" t="s">
        <v>316</v>
      </c>
      <c r="B101" s="52" t="s">
        <v>188</v>
      </c>
      <c r="C101" s="53" t="s">
        <v>317</v>
      </c>
      <c r="D101" s="54">
        <v>1214486</v>
      </c>
      <c r="E101" s="55">
        <v>153996.9</v>
      </c>
      <c r="F101" s="56">
        <f t="shared" si="2"/>
        <v>1060489.1000000001</v>
      </c>
    </row>
    <row r="102" spans="1:6" x14ac:dyDescent="0.2">
      <c r="A102" s="24" t="s">
        <v>295</v>
      </c>
      <c r="B102" s="63" t="s">
        <v>188</v>
      </c>
      <c r="C102" s="26" t="s">
        <v>318</v>
      </c>
      <c r="D102" s="27">
        <v>793000</v>
      </c>
      <c r="E102" s="64">
        <v>99023.43</v>
      </c>
      <c r="F102" s="65">
        <f t="shared" si="2"/>
        <v>693976.57000000007</v>
      </c>
    </row>
    <row r="103" spans="1:6" ht="45" x14ac:dyDescent="0.2">
      <c r="A103" s="24" t="s">
        <v>289</v>
      </c>
      <c r="B103" s="63" t="s">
        <v>188</v>
      </c>
      <c r="C103" s="26" t="s">
        <v>319</v>
      </c>
      <c r="D103" s="27">
        <v>100000</v>
      </c>
      <c r="E103" s="64">
        <v>15500</v>
      </c>
      <c r="F103" s="65">
        <f t="shared" si="2"/>
        <v>84500</v>
      </c>
    </row>
    <row r="104" spans="1:6" ht="33.75" x14ac:dyDescent="0.2">
      <c r="A104" s="24" t="s">
        <v>297</v>
      </c>
      <c r="B104" s="63" t="s">
        <v>188</v>
      </c>
      <c r="C104" s="26" t="s">
        <v>320</v>
      </c>
      <c r="D104" s="27">
        <v>239486</v>
      </c>
      <c r="E104" s="64">
        <v>20905.47</v>
      </c>
      <c r="F104" s="65">
        <f t="shared" si="2"/>
        <v>218580.53</v>
      </c>
    </row>
    <row r="105" spans="1:6" x14ac:dyDescent="0.2">
      <c r="A105" s="24" t="s">
        <v>194</v>
      </c>
      <c r="B105" s="63" t="s">
        <v>188</v>
      </c>
      <c r="C105" s="26" t="s">
        <v>321</v>
      </c>
      <c r="D105" s="27">
        <v>82000</v>
      </c>
      <c r="E105" s="64">
        <v>18568</v>
      </c>
      <c r="F105" s="65">
        <f t="shared" si="2"/>
        <v>63432</v>
      </c>
    </row>
    <row r="106" spans="1:6" x14ac:dyDescent="0.2">
      <c r="A106" s="51" t="s">
        <v>322</v>
      </c>
      <c r="B106" s="52" t="s">
        <v>188</v>
      </c>
      <c r="C106" s="53" t="s">
        <v>323</v>
      </c>
      <c r="D106" s="54">
        <v>39485246.829999998</v>
      </c>
      <c r="E106" s="55" t="s">
        <v>46</v>
      </c>
      <c r="F106" s="56">
        <f t="shared" si="2"/>
        <v>39485246.829999998</v>
      </c>
    </row>
    <row r="107" spans="1:6" ht="33.75" x14ac:dyDescent="0.2">
      <c r="A107" s="24" t="s">
        <v>269</v>
      </c>
      <c r="B107" s="63" t="s">
        <v>188</v>
      </c>
      <c r="C107" s="26" t="s">
        <v>324</v>
      </c>
      <c r="D107" s="27">
        <v>39485246.829999998</v>
      </c>
      <c r="E107" s="64" t="s">
        <v>46</v>
      </c>
      <c r="F107" s="65">
        <f t="shared" si="2"/>
        <v>39485246.829999998</v>
      </c>
    </row>
    <row r="108" spans="1:6" ht="9" customHeight="1" x14ac:dyDescent="0.2">
      <c r="A108" s="66"/>
      <c r="B108" s="67"/>
      <c r="C108" s="68"/>
      <c r="D108" s="69"/>
      <c r="E108" s="67"/>
      <c r="F108" s="67"/>
    </row>
    <row r="109" spans="1:6" ht="13.5" customHeight="1" x14ac:dyDescent="0.2">
      <c r="A109" s="70" t="s">
        <v>325</v>
      </c>
      <c r="B109" s="71" t="s">
        <v>326</v>
      </c>
      <c r="C109" s="72" t="s">
        <v>189</v>
      </c>
      <c r="D109" s="73">
        <v>-22286066.829999998</v>
      </c>
      <c r="E109" s="73">
        <v>251114.49</v>
      </c>
      <c r="F109" s="74" t="s">
        <v>327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328</v>
      </c>
      <c r="B1" s="118"/>
      <c r="C1" s="118"/>
      <c r="D1" s="118"/>
      <c r="E1" s="118"/>
      <c r="F1" s="118"/>
    </row>
    <row r="2" spans="1:6" ht="13.15" customHeight="1" x14ac:dyDescent="0.25">
      <c r="A2" s="94" t="s">
        <v>329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23</v>
      </c>
      <c r="B4" s="99" t="s">
        <v>24</v>
      </c>
      <c r="C4" s="111" t="s">
        <v>330</v>
      </c>
      <c r="D4" s="102" t="s">
        <v>26</v>
      </c>
      <c r="E4" s="102" t="s">
        <v>27</v>
      </c>
      <c r="F4" s="108" t="s">
        <v>28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 x14ac:dyDescent="0.2">
      <c r="A12" s="76" t="s">
        <v>331</v>
      </c>
      <c r="B12" s="77" t="s">
        <v>332</v>
      </c>
      <c r="C12" s="78" t="s">
        <v>189</v>
      </c>
      <c r="D12" s="79">
        <v>1546720</v>
      </c>
      <c r="E12" s="79">
        <v>-251114.49</v>
      </c>
      <c r="F12" s="80" t="s">
        <v>189</v>
      </c>
    </row>
    <row r="13" spans="1:6" x14ac:dyDescent="0.2">
      <c r="A13" s="81" t="s">
        <v>35</v>
      </c>
      <c r="B13" s="82"/>
      <c r="C13" s="83"/>
      <c r="D13" s="84"/>
      <c r="E13" s="84"/>
      <c r="F13" s="85"/>
    </row>
    <row r="14" spans="1:6" ht="22.5" x14ac:dyDescent="0.2">
      <c r="A14" s="51" t="s">
        <v>333</v>
      </c>
      <c r="B14" s="86" t="s">
        <v>334</v>
      </c>
      <c r="C14" s="87" t="s">
        <v>189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335</v>
      </c>
      <c r="B15" s="82"/>
      <c r="C15" s="83"/>
      <c r="D15" s="84"/>
      <c r="E15" s="84"/>
      <c r="F15" s="85"/>
    </row>
    <row r="16" spans="1:6" x14ac:dyDescent="0.2">
      <c r="A16" s="51" t="s">
        <v>336</v>
      </c>
      <c r="B16" s="86" t="s">
        <v>337</v>
      </c>
      <c r="C16" s="87" t="s">
        <v>189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335</v>
      </c>
      <c r="B17" s="82"/>
      <c r="C17" s="83"/>
      <c r="D17" s="84"/>
      <c r="E17" s="84"/>
      <c r="F17" s="85"/>
    </row>
    <row r="18" spans="1:6" x14ac:dyDescent="0.2">
      <c r="A18" s="76" t="s">
        <v>338</v>
      </c>
      <c r="B18" s="77" t="s">
        <v>339</v>
      </c>
      <c r="C18" s="78" t="s">
        <v>340</v>
      </c>
      <c r="D18" s="79">
        <v>1546720</v>
      </c>
      <c r="E18" s="79">
        <v>-251114.49</v>
      </c>
      <c r="F18" s="80">
        <v>1797834.49</v>
      </c>
    </row>
    <row r="19" spans="1:6" ht="22.5" x14ac:dyDescent="0.2">
      <c r="A19" s="76" t="s">
        <v>341</v>
      </c>
      <c r="B19" s="77" t="s">
        <v>339</v>
      </c>
      <c r="C19" s="78" t="s">
        <v>342</v>
      </c>
      <c r="D19" s="79">
        <v>1546720</v>
      </c>
      <c r="E19" s="79">
        <v>-251114.49</v>
      </c>
      <c r="F19" s="80">
        <v>1797834.49</v>
      </c>
    </row>
    <row r="20" spans="1:6" x14ac:dyDescent="0.2">
      <c r="A20" s="76" t="s">
        <v>343</v>
      </c>
      <c r="B20" s="77" t="s">
        <v>344</v>
      </c>
      <c r="C20" s="78" t="s">
        <v>345</v>
      </c>
      <c r="D20" s="79">
        <v>-26886500</v>
      </c>
      <c r="E20" s="79">
        <v>-13870819.68</v>
      </c>
      <c r="F20" s="80" t="s">
        <v>327</v>
      </c>
    </row>
    <row r="21" spans="1:6" ht="22.5" x14ac:dyDescent="0.2">
      <c r="A21" s="24" t="s">
        <v>346</v>
      </c>
      <c r="B21" s="25" t="s">
        <v>344</v>
      </c>
      <c r="C21" s="88" t="s">
        <v>347</v>
      </c>
      <c r="D21" s="27">
        <v>-26886500</v>
      </c>
      <c r="E21" s="27">
        <v>-13870819.68</v>
      </c>
      <c r="F21" s="65" t="s">
        <v>327</v>
      </c>
    </row>
    <row r="22" spans="1:6" x14ac:dyDescent="0.2">
      <c r="A22" s="76" t="s">
        <v>348</v>
      </c>
      <c r="B22" s="77" t="s">
        <v>349</v>
      </c>
      <c r="C22" s="78" t="s">
        <v>350</v>
      </c>
      <c r="D22" s="79">
        <v>28433220</v>
      </c>
      <c r="E22" s="79">
        <v>13619705.189999999</v>
      </c>
      <c r="F22" s="80" t="s">
        <v>327</v>
      </c>
    </row>
    <row r="23" spans="1:6" ht="22.5" x14ac:dyDescent="0.2">
      <c r="A23" s="24" t="s">
        <v>351</v>
      </c>
      <c r="B23" s="25" t="s">
        <v>349</v>
      </c>
      <c r="C23" s="88" t="s">
        <v>352</v>
      </c>
      <c r="D23" s="27">
        <v>28433220</v>
      </c>
      <c r="E23" s="27">
        <v>13619705.189999999</v>
      </c>
      <c r="F23" s="65" t="s">
        <v>327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354</v>
      </c>
    </row>
    <row r="2" spans="1:2" x14ac:dyDescent="0.2">
      <c r="A2" t="s">
        <v>355</v>
      </c>
      <c r="B2" t="s">
        <v>356</v>
      </c>
    </row>
    <row r="3" spans="1:2" x14ac:dyDescent="0.2">
      <c r="A3" t="s">
        <v>357</v>
      </c>
      <c r="B3" t="s">
        <v>6</v>
      </c>
    </row>
    <row r="4" spans="1:2" x14ac:dyDescent="0.2">
      <c r="A4" t="s">
        <v>358</v>
      </c>
      <c r="B4" t="s">
        <v>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354</v>
      </c>
    </row>
    <row r="7" spans="1:2" x14ac:dyDescent="0.2">
      <c r="A7" t="s">
        <v>362</v>
      </c>
      <c r="B7" t="s">
        <v>7</v>
      </c>
    </row>
    <row r="8" spans="1:2" x14ac:dyDescent="0.2">
      <c r="A8" t="s">
        <v>363</v>
      </c>
      <c r="B8" t="s">
        <v>7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367</v>
      </c>
    </row>
    <row r="11" spans="1:2" x14ac:dyDescent="0.2">
      <c r="A11" t="s">
        <v>368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rep:2.47.0.110</dc:description>
  <cp:lastModifiedBy>Пользователь</cp:lastModifiedBy>
  <cp:lastPrinted>2019-03-07T07:30:48Z</cp:lastPrinted>
  <dcterms:created xsi:type="dcterms:W3CDTF">2019-03-07T07:55:45Z</dcterms:created>
  <dcterms:modified xsi:type="dcterms:W3CDTF">2019-03-07T07:55:45Z</dcterms:modified>
</cp:coreProperties>
</file>