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8800" windowHeight="1234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<sst xmlns="http://schemas.openxmlformats.org/spreadsheetml/2006/main" count="733" uniqueCount="401">
  <si>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</si>
  <si>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</si>
  <si>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</si>
  <si>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</si>
  <si>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</si>
  <si>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</si>
  <si>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</si>
  <si>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</si>
  <si>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</si>
  <si>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</si>
  <si>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</si>
  <si>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</si>
  <si>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</si>
  <si>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</si>
  <si>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</si>
  <si>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Плодовское сельское поселение</t>
  </si>
  <si>
    <t>Периодичность: годовая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</si>
  <si>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</si>
  <si>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</si>
  <si>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</si>
  <si>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</si>
  <si>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</si>
  <si>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</si>
  <si>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</si>
  <si>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</si>
  <si>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</si>
  <si>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</si>
  <si>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</si>
  <si>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</si>
  <si>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</si>
  <si>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</si>
  <si>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</si>
  <si>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</si>
  <si>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</si>
  <si>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</si>
  <si>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</si>
  <si>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</si>
  <si>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</si>
  <si>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</si>
  <si>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</si>
  <si>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</si>
  <si>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</si>
  <si>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</si>
  <si>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</si>
  <si>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</si>
  <si>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</si>
  <si>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</si>
  <si>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</si>
  <si>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</si>
  <si>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</si>
  <si>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</si>
  <si>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</si>
  <si>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</si>
  <si>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</si>
  <si>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</si>
  <si>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</si>
  <si>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</si>
  <si>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</si>
  <si>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</si>
  <si>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</si>
  <si>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</si>
  <si>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</si>
  <si>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</si>
  <si>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</si>
  <si>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</si>
  <si>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</si>
  <si>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</si>
  <si>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</si>
  <si>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</si>
  <si>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</si>
  <si>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</si>
  <si>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</si>
  <si>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</si>
  <si>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</si>
  <si>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</si>
  <si>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</si>
  <si>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</si>
  <si>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</si>
  <si>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</si>
  <si>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</si>
  <si>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</si>
  <si>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</si>
  <si>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</si>
  <si>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</si>
  <si>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</si>
  <si>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</si>
  <si>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</si>
  <si>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</si>
  <si>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</si>
  <si>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</si>
  <si>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</si>
  <si>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</si>
  <si>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</si>
  <si>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</si>
  <si>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</si>
  <si>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</si>
  <si>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</si>
  <si>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</si>
  <si>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</si>
  <si>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</si>
  <si>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</si>
  <si>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</si>
  <si>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</si>
  <si>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</si>
  <si>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</si>
  <si>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</si>
  <si>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</si>
  <si>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</si>
  <si>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</si>
  <si>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</si>
  <si>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</si>
  <si>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</si>
  <si>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</si>
  <si>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</si>
  <si>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</si>
  <si>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</si>
  <si>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</si>
  <si>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</si>
  <si>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</si>
  <si>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034 10804020011000110</t>
  </si>
  <si>
    <t>ДОХОДЫ ОТ ИСПОЛЬЗОВАНИЯ ИМУЩЕСТВА, НАХОДЯЩЕГОСЯ В ГОСУДАРСТВЕННОЙ И МУНИЦИПАЛЬНОЙ СОБСТВЕННОСТИ</t>
  </si>
  <si>
    <t>034 11100000000000000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</si>
  <si>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</si>
  <si>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</si>
  <si>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</si>
  <si>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034 11105070000000120</t>
  </si>
  <si>
    <t>Доходы от сдачи в аренду имущества, составляющего казну сельских поселений (за исключением земельных участков)</t>
  </si>
  <si>
    <t>034 11105075100000120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</si>
  <si>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</si>
  <si>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</si>
  <si>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</si>
  <si>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</si>
  <si>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</si>
  <si>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034 11109045100000120</t>
  </si>
  <si>
    <t>ДОХОДЫ ОТ ОКАЗАНИЯ ПЛАТНЫХ УСЛУГ И КОМПЕНСАЦИИ ЗАТРАТ ГОСУДАРСТВА</t>
  </si>
  <si>
    <t>034 11300000000000000</t>
  </si>
  <si>
    <t>Доходы от оказания платных услуг (работ)</t>
  </si>
  <si>
    <t>034 11301000000000130</t>
  </si>
  <si>
    <t>Прочие доходы от оказания платных услуг (работ)</t>
  </si>
  <si>
    <t>034 11301990000000130</t>
  </si>
  <si>
    <t>Прочие доходы от оказания платных услуг (работ) получателями средств бюджетов сельских поселений</t>
  </si>
  <si>
    <t>034 11301995100000130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</si>
  <si>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</si>
  <si>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</si>
  <si>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</si>
  <si>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</si>
  <si>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</si>
  <si>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</si>
  <si>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</si>
  <si>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</si>
  <si>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</si>
  <si>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034 11700000000000000</t>
  </si>
  <si>
    <t>Прочие неналоговые доходы</t>
  </si>
  <si>
    <t>034 11705000000000180</t>
  </si>
  <si>
    <t>Прочие неналоговые доходы бюджетов сельских поселений</t>
  </si>
  <si>
    <t>034 11705050100000180</t>
  </si>
  <si>
    <t>БЕЗВОЗМЕЗДНЫЕ ПОСТУПЛЕНИЯ</t>
  </si>
  <si>
    <t>034 20000000000000000</t>
  </si>
  <si>
    <t>БЕЗВОЗМЕЗДНЫЕ ПОСТУПЛЕНИЯ ОТ ДРУГИХ БЮДЖЕТОВ БЮДЖЕТНОЙ СИСТЕМЫ РОССИЙСКОЙ ФЕДЕРАЦИИ</t>
  </si>
  <si>
    <t>034 20200000000000000</t>
  </si>
  <si>
    <t>Дотации бюджетам бюджетной системы Российской Федерации</t>
  </si>
  <si>
    <t>034 20210000000000150</t>
  </si>
  <si>
    <t>Дотации на выравнивание бюджетной обеспеченности</t>
  </si>
  <si>
    <t>034 20215001000000150</t>
  </si>
  <si>
    <t>Дотации бюджетам сельских поселений на выравнивание бюджетной обеспеченности</t>
  </si>
  <si>
    <t>034 20215001100000150</t>
  </si>
  <si>
    <t>Субсидии бюджетам бюджетной системы Российской Федерации (межбюджетные субсидии)</t>
  </si>
  <si>
    <t>034 20220000000000150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</si>
  <si>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</si>
  <si>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</si>
  <si>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</si>
  <si>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</si>
  <si>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</si>
  <si>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</si>
  <si>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</si>
  <si>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034 20220216100000150</t>
  </si>
  <si>
    <t>Субсидии бюджетам на реализацию программ формирования современной городской среды</t>
  </si>
  <si>
    <t>034 20225555000000150</t>
  </si>
  <si>
    <t>Субсидии бюджетам сельских поселений на реализацию программ формирования современной городской среды</t>
  </si>
  <si>
    <t>034 20225555100000150</t>
  </si>
  <si>
    <t>Прочие субсидии</t>
  </si>
  <si>
    <t>034 20229999000000150</t>
  </si>
  <si>
    <t>Прочие субсидии бюджетам сельских поселений</t>
  </si>
  <si>
    <t>034 20229999100000150</t>
  </si>
  <si>
    <t>Субвенции бюджетам бюджетной системы Российской Федерации</t>
  </si>
  <si>
    <t>034 20230000000000150</t>
  </si>
  <si>
    <t>Субвенции местным бюджетам на выполнение передаваемых полномочий субъектов Российской Федерации</t>
  </si>
  <si>
    <t>034 20230024000000150</t>
  </si>
  <si>
    <t>Субвенции бюджетам сельских поселений на выполнение передаваемых полномочий субъектов Российской Федерации</t>
  </si>
  <si>
    <t>034 20230024100000150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</si>
  <si>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</si>
  <si>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</si>
  <si>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</si>
  <si>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034 20235118100000150</t>
  </si>
  <si>
    <t>Иные межбюджетные трансферты</t>
  </si>
  <si>
    <t>034 20240000000000150</t>
  </si>
  <si>
    <t>Прочие межбюджетные трансферты, передаваемые бюджетам</t>
  </si>
  <si>
    <t>034 20249999000000150</t>
  </si>
  <si>
    <t>Прочие межбюджетные трансферты, передаваемые бюджетам сельских поселений</t>
  </si>
  <si>
    <t>034 20249999100000150</t>
  </si>
  <si>
    <t>ВОЗВРАТ ОСТАТКОВ СУБСИДИЙ, СУБВЕНЦИЙ И ИНЫХ МЕЖБЮДЖЕТНЫХ ТРАНСФЕРТОВ, ИМЕЮЩИХ ЦЕЛЕВОЕ НАЗНАЧЕНИЕ, ПРОШЛЫХ ЛЕТ</t>
  </si>
  <si>
    <t>034 21900000000000000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</si>
  <si>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</si>
  <si>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</si>
  <si>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</si>
  <si>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</si>
  <si>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</si>
  <si>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</si>
  <si>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</si>
  <si>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</si>
  <si>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</si>
  <si>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</si>
  <si>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</si>
  <si>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</si>
  <si>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</si>
  <si>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</si>
  <si>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Прочая закупка товаров, работ и услуг</t>
  </si>
  <si>
    <t xml:space="preserve">034 0104 2000142190 244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</si>
  <si>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</si>
  <si>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</si>
  <si>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</si>
  <si>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</si>
  <si>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</si>
  <si>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</si>
  <si>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</si>
  <si>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</si>
  <si>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034 0104 2920122010 321 </t>
  </si>
  <si>
    <t>Уплата иных платежей</t>
  </si>
  <si>
    <t xml:space="preserve">034 0104 2920122010 853 </t>
  </si>
  <si>
    <t xml:space="preserve">034 0104 2920122020 121 </t>
  </si>
  <si>
    <t xml:space="preserve">034 0104 2920122020 129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</si>
  <si>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</si>
  <si>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</si>
  <si>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</si>
  <si>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</si>
  <si>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</si>
  <si>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</si>
  <si>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</si>
  <si>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034 0106 2920162510 540 </t>
  </si>
  <si>
    <t xml:space="preserve">034 0106 2920162520 540 </t>
  </si>
  <si>
    <t xml:space="preserve">034 0106 2920162570 540 </t>
  </si>
  <si>
    <t>Обеспечение проведения выборов и референдумов</t>
  </si>
  <si>
    <t xml:space="preserve">034 0107 0000000000 000 </t>
  </si>
  <si>
    <t>Специальные расходы</t>
  </si>
  <si>
    <t xml:space="preserve">034 0107 2930142020 880 </t>
  </si>
  <si>
    <t>Резервные фонды</t>
  </si>
  <si>
    <t xml:space="preserve">034 0111 0000000000 000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</si>
  <si>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</si>
  <si>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</si>
  <si>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</si>
  <si>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</si>
  <si>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034 0113 2920171340 244 </t>
  </si>
  <si>
    <t xml:space="preserve">034 0113 2930142030 244 </t>
  </si>
  <si>
    <t xml:space="preserve">034 0113 2930142040 244 </t>
  </si>
  <si>
    <t xml:space="preserve">034 0113 2930142100 244 </t>
  </si>
  <si>
    <t xml:space="preserve">034 0113 2930142100 853 </t>
  </si>
  <si>
    <t>НАЦИОНАЛЬНАЯ ОБОРОНА</t>
  </si>
  <si>
    <t xml:space="preserve">034 0200 0000000000 000 </t>
  </si>
  <si>
    <t>Мобилизационная и вневойсковая подготовка</t>
  </si>
  <si>
    <t xml:space="preserve">034 0203 0000000000 000 </t>
  </si>
  <si>
    <t xml:space="preserve">034 0203 2930151180 121 </t>
  </si>
  <si>
    <t xml:space="preserve">034 0203 2930151180 129 </t>
  </si>
  <si>
    <t>НАЦИОНАЛЬНАЯ БЕЗОПАСНОСТЬ И ПРАВООХРАНИТЕЛЬНАЯ ДЕЯТЕЛЬНОСТЬ</t>
  </si>
  <si>
    <t xml:space="preserve">034 0300 0000000000 000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</si>
  <si>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</si>
  <si>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034 0309 0000000000 000 </t>
  </si>
  <si>
    <t xml:space="preserve">034 0309 2930142250 244 </t>
  </si>
  <si>
    <t>Обеспечение пожарной безопасности</t>
  </si>
  <si>
    <t xml:space="preserve">034 0310 0000000000 000 </t>
  </si>
  <si>
    <t xml:space="preserve">034 0310 2930142200 244 </t>
  </si>
  <si>
    <t>НАЦИОНАЛЬНАЯ ЭКОНОМИКА</t>
  </si>
  <si>
    <t xml:space="preserve">034 0400 0000000000 000 </t>
  </si>
  <si>
    <t>Дорожное хозяйство (дорожные фонды)</t>
  </si>
  <si>
    <t xml:space="preserve">034 0409 0000000000 000 </t>
  </si>
  <si>
    <t xml:space="preserve">034 0409 2800142260 244 </t>
  </si>
  <si>
    <t xml:space="preserve">034 0409 2800242270 244 </t>
  </si>
  <si>
    <t xml:space="preserve">034 0409 28002S0140 244 </t>
  </si>
  <si>
    <t xml:space="preserve">034 0409 30101S4660 244 </t>
  </si>
  <si>
    <t xml:space="preserve">034 0409 30101S4770 244 </t>
  </si>
  <si>
    <t>Другие вопросы в области национальной экономики</t>
  </si>
  <si>
    <t xml:space="preserve">034 0412 0000000000 000 </t>
  </si>
  <si>
    <t xml:space="preserve">034 0412 3030142360 244 </t>
  </si>
  <si>
    <t xml:space="preserve">034 0412 3050142400 244 </t>
  </si>
  <si>
    <t xml:space="preserve">034 0412 30501S4640 244 </t>
  </si>
  <si>
    <t>ЖИЛИЩНО-КОММУНАЛЬНОЕ ХОЗЯЙСТВО</t>
  </si>
  <si>
    <t xml:space="preserve">034 0500 0000000000 000 </t>
  </si>
  <si>
    <t>Жилищное хозяйство</t>
  </si>
  <si>
    <t xml:space="preserve">034 0501 0000000000 000 </t>
  </si>
  <si>
    <t xml:space="preserve">034 0501 2930142370 853 </t>
  </si>
  <si>
    <t xml:space="preserve">034 0501 2940142450 244 </t>
  </si>
  <si>
    <t>Коммунальное хозяйство</t>
  </si>
  <si>
    <t xml:space="preserve">034 0502 0000000000 000 </t>
  </si>
  <si>
    <t xml:space="preserve">034 0502 2510142460 244 </t>
  </si>
  <si>
    <t xml:space="preserve">034 0502 2520142480 244 </t>
  </si>
  <si>
    <t xml:space="preserve">034 0502 25201S0200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</si>
  <si>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</si>
  <si>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034 0502 25201S0200 414 </t>
  </si>
  <si>
    <t xml:space="preserve">034 0502 2530142490 244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</si>
  <si>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</si>
  <si>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034 0502 2540146010 811 </t>
  </si>
  <si>
    <t>Благоустройство</t>
  </si>
  <si>
    <t xml:space="preserve">034 0503 0000000000 000 </t>
  </si>
  <si>
    <t xml:space="preserve">034 0503 2600142510 244 </t>
  </si>
  <si>
    <t xml:space="preserve">034 0503 2600142530 244 </t>
  </si>
  <si>
    <t xml:space="preserve">034 0503 26001S5670 244 </t>
  </si>
  <si>
    <t xml:space="preserve">034 0503 2600242540 244 </t>
  </si>
  <si>
    <t xml:space="preserve">034 0503 30101S4660 244 </t>
  </si>
  <si>
    <t xml:space="preserve">034 0503 30101S4770 244 </t>
  </si>
  <si>
    <t xml:space="preserve">034 0503 30201S4310 244 </t>
  </si>
  <si>
    <t xml:space="preserve">034 0503 310F255550 244 </t>
  </si>
  <si>
    <t>ОБРАЗОВАНИЕ</t>
  </si>
  <si>
    <t xml:space="preserve">034 0700 0000000000 000 </t>
  </si>
  <si>
    <t>Молодежная политика</t>
  </si>
  <si>
    <t xml:space="preserve">034 0707 0000000000 000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</si>
  <si>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</si>
  <si>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034 0707 3040142770 113 </t>
  </si>
  <si>
    <t>КУЛЬТУРА, КИНЕМАТОГРАФИЯ</t>
  </si>
  <si>
    <t xml:space="preserve">034 0800 0000000000 000 </t>
  </si>
  <si>
    <t>Культура</t>
  </si>
  <si>
    <t xml:space="preserve">034 0801 0000000000 000 </t>
  </si>
  <si>
    <t>Фонд оплаты труда учреждений</t>
  </si>
  <si>
    <t xml:space="preserve">034 0801 2310122060 111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</si>
  <si>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</si>
  <si>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034 0801 2310122060 119 </t>
  </si>
  <si>
    <t xml:space="preserve">034 0801 2310122060 244 </t>
  </si>
  <si>
    <t xml:space="preserve">034 0801 2310122060 853 </t>
  </si>
  <si>
    <t xml:space="preserve">034 0801 23101S0360 111 </t>
  </si>
  <si>
    <t xml:space="preserve">034 0801 23101S0360 119 </t>
  </si>
  <si>
    <t>Закупка товаров, работ, услуг в целях капитального ремонта государственного (муниципального) имущества</t>
  </si>
  <si>
    <t xml:space="preserve">034 0801 23102S0670 243 </t>
  </si>
  <si>
    <t xml:space="preserve">034 0801 2330122060 111 </t>
  </si>
  <si>
    <t xml:space="preserve">034 0801 2330122060 119 </t>
  </si>
  <si>
    <t xml:space="preserve">034 0801 2330122060 244 </t>
  </si>
  <si>
    <t xml:space="preserve">034 0801 23301S0360 111 </t>
  </si>
  <si>
    <t xml:space="preserve">034 0801 23301S0360 119 </t>
  </si>
  <si>
    <t xml:space="preserve">034 0801 2930172020 244 </t>
  </si>
  <si>
    <t>СОЦИАЛЬНАЯ ПОЛИТИКА</t>
  </si>
  <si>
    <t xml:space="preserve">034 1000 0000000000 000 </t>
  </si>
  <si>
    <t>Пенсионное обеспечение</t>
  </si>
  <si>
    <t xml:space="preserve">034 1001 0000000000 000 </t>
  </si>
  <si>
    <t>Иные пенсии, социальные доплаты к пенсиям</t>
  </si>
  <si>
    <t xml:space="preserve">034 1001 2930143010 312 </t>
  </si>
  <si>
    <t>ФИЗИЧЕСКАЯ КУЛЬТУРА И СПОРТ</t>
  </si>
  <si>
    <t xml:space="preserve">034 1100 0000000000 000 </t>
  </si>
  <si>
    <t>Физическая культура</t>
  </si>
  <si>
    <t xml:space="preserve">034 1101 0000000000 000 </t>
  </si>
  <si>
    <t xml:space="preserve">034 1101 2340122060 111 </t>
  </si>
  <si>
    <t xml:space="preserve">034 1101 2340122060 113 </t>
  </si>
  <si>
    <t xml:space="preserve">034 1101 2340122060 119 </t>
  </si>
  <si>
    <t xml:space="preserve">034 1101 2340122060 244 </t>
  </si>
  <si>
    <t xml:space="preserve">034 1101 2930172020 244 </t>
  </si>
  <si>
    <t>Массовый спорт</t>
  </si>
  <si>
    <t xml:space="preserve">034 1102 0000000000 000 </t>
  </si>
  <si>
    <t xml:space="preserve">034 1102 2340122060 244 </t>
  </si>
  <si>
    <t xml:space="preserve">034 1102 23402S0680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</si>
  <si>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</si>
  <si>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</si>
  <si>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</si>
  <si>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</si>
  <si>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</si>
  <si>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</si>
  <si>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</si>
  <si>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</si>
  <si>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</si>
  <si>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</si>
  <si>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</si>
  <si>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</si>
  <si>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</si>
  <si>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</si>
  <si>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</si>
  <si>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</si>
  <si>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</si>
  <si>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</si>
  <si>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</si>
  <si>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</si>
  <si>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034 01050000000000500</t>
  </si>
  <si>
    <t>Увеличение прочих остатков денежных средств бюджетов сельских поселений</t>
  </si>
  <si>
    <t>034 01050201100000510</t>
  </si>
  <si>
    <t>уменьшение остатков средств, всего</t>
  </si>
  <si>
    <t>720</t>
  </si>
  <si>
    <t>034 01050000000000600</t>
  </si>
  <si>
    <t>Уменьшение прочих остатков денежных средств бюджетов сельских поселений</t>
  </si>
  <si>
    <t>034 01050201100000610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</si>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</sst>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N24" sqref="N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56055614</v>
      </c>
      <c r="E19" s="28">
        <v>39047060.659999996</v>
      </c>
      <c r="F19" s="27">
        <f>IF(OR(D19="-",IF(E19="-",0,E19)&gt;=IF(D19="-",0,D19)),"-",IF(D19="-",0,D19)-IF(E19="-",0,E19))</f>
        <v>17008553.340000004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15467200</v>
      </c>
      <c r="E21" s="37">
        <v>9654742.8200000003</v>
      </c>
      <c r="F21" s="38">
        <f t="shared" ref="F21:F52" si="0">IF(OR(D21="-",IF(E21="-",0,E21)&gt;=IF(D21="-",0,D21)),"-",IF(D21="-",0,D21)-IF(E21="-",0,E21))</f>
        <v>5812457.1799999997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2382100</v>
      </c>
      <c r="E22" s="37">
        <v>1476923.95</v>
      </c>
      <c r="F22" s="38">
        <f t="shared" si="0"/>
        <v>905176.05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2382100</v>
      </c>
      <c r="E23" s="37">
        <v>1476923.95</v>
      </c>
      <c r="F23" s="38">
        <f t="shared" si="0"/>
        <v>905176.05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2382100</v>
      </c>
      <c r="E24" s="37">
        <v>1463462.86</v>
      </c>
      <c r="F24" s="38">
        <f t="shared" si="0"/>
        <v>918637.1399999999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1461870.67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35.39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1556.8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482.08</v>
      </c>
      <c r="F28" s="38" t="str">
        <f t="shared" si="0"/>
        <v>-</v>
      </c>
    </row>
    <row r="29" spans="1:6" ht="112.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155.38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326.7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12979.01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11489.9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17.309999999999999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1637.3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-165.5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2596700</v>
      </c>
      <c r="E36" s="37">
        <v>1918050.45</v>
      </c>
      <c r="F36" s="38">
        <f t="shared" si="0"/>
        <v>678649.55</v>
      </c>
    </row>
    <row r="37" spans="1:6" ht="22.5" x14ac:dyDescent="0.2">
      <c r="A37" s="34" t="s">
        <v>67</v>
      </c>
      <c r="B37" s="35" t="s">
        <v>31</v>
      </c>
      <c r="C37" s="36" t="s">
        <v>68</v>
      </c>
      <c r="D37" s="37">
        <v>2596700</v>
      </c>
      <c r="E37" s="37">
        <v>1918050.45</v>
      </c>
      <c r="F37" s="38">
        <f t="shared" si="0"/>
        <v>678649.55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930000</v>
      </c>
      <c r="E38" s="37">
        <v>864478.06</v>
      </c>
      <c r="F38" s="38">
        <f t="shared" si="0"/>
        <v>65521.939999999944</v>
      </c>
    </row>
    <row r="39" spans="1:6" ht="101.25" x14ac:dyDescent="0.2">
      <c r="A39" s="39" t="s">
        <v>71</v>
      </c>
      <c r="B39" s="35" t="s">
        <v>31</v>
      </c>
      <c r="C39" s="36" t="s">
        <v>72</v>
      </c>
      <c r="D39" s="37">
        <v>930000</v>
      </c>
      <c r="E39" s="37">
        <v>864478.06</v>
      </c>
      <c r="F39" s="38">
        <f t="shared" si="0"/>
        <v>65521.939999999944</v>
      </c>
    </row>
    <row r="40" spans="1:6" ht="78.75" x14ac:dyDescent="0.2">
      <c r="A40" s="39" t="s">
        <v>73</v>
      </c>
      <c r="B40" s="35" t="s">
        <v>31</v>
      </c>
      <c r="C40" s="36" t="s">
        <v>74</v>
      </c>
      <c r="D40" s="37">
        <v>20000</v>
      </c>
      <c r="E40" s="37">
        <v>6633.03</v>
      </c>
      <c r="F40" s="38">
        <f t="shared" si="0"/>
        <v>13366.970000000001</v>
      </c>
    </row>
    <row r="41" spans="1:6" ht="112.5" x14ac:dyDescent="0.2">
      <c r="A41" s="39" t="s">
        <v>75</v>
      </c>
      <c r="B41" s="35" t="s">
        <v>31</v>
      </c>
      <c r="C41" s="36" t="s">
        <v>76</v>
      </c>
      <c r="D41" s="37">
        <v>20000</v>
      </c>
      <c r="E41" s="37">
        <v>6633.03</v>
      </c>
      <c r="F41" s="38">
        <f t="shared" si="0"/>
        <v>13366.970000000001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1646700</v>
      </c>
      <c r="E42" s="37">
        <v>1197194.97</v>
      </c>
      <c r="F42" s="38">
        <f t="shared" si="0"/>
        <v>449505.03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>
        <v>1646700</v>
      </c>
      <c r="E43" s="37">
        <v>1197194.97</v>
      </c>
      <c r="F43" s="38">
        <f t="shared" si="0"/>
        <v>449505.03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 t="s">
        <v>44</v>
      </c>
      <c r="E44" s="37">
        <v>-150255.60999999999</v>
      </c>
      <c r="F44" s="38" t="str">
        <f t="shared" si="0"/>
        <v>-</v>
      </c>
    </row>
    <row r="45" spans="1:6" ht="101.25" x14ac:dyDescent="0.2">
      <c r="A45" s="39" t="s">
        <v>83</v>
      </c>
      <c r="B45" s="35" t="s">
        <v>31</v>
      </c>
      <c r="C45" s="36" t="s">
        <v>84</v>
      </c>
      <c r="D45" s="37" t="s">
        <v>44</v>
      </c>
      <c r="E45" s="37">
        <v>-150255.60999999999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5200</v>
      </c>
      <c r="E46" s="37">
        <v>4706.5</v>
      </c>
      <c r="F46" s="38">
        <f t="shared" si="0"/>
        <v>493.5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5200</v>
      </c>
      <c r="E47" s="37">
        <v>4706.5</v>
      </c>
      <c r="F47" s="38">
        <f t="shared" si="0"/>
        <v>493.5</v>
      </c>
    </row>
    <row r="48" spans="1:6" x14ac:dyDescent="0.2">
      <c r="A48" s="34" t="s">
        <v>87</v>
      </c>
      <c r="B48" s="35" t="s">
        <v>31</v>
      </c>
      <c r="C48" s="36" t="s">
        <v>89</v>
      </c>
      <c r="D48" s="37">
        <v>5200</v>
      </c>
      <c r="E48" s="37">
        <v>4706.5</v>
      </c>
      <c r="F48" s="38">
        <f t="shared" si="0"/>
        <v>493.5</v>
      </c>
    </row>
    <row r="49" spans="1:6" ht="45" x14ac:dyDescent="0.2">
      <c r="A49" s="34" t="s">
        <v>90</v>
      </c>
      <c r="B49" s="35" t="s">
        <v>31</v>
      </c>
      <c r="C49" s="36" t="s">
        <v>91</v>
      </c>
      <c r="D49" s="37" t="s">
        <v>44</v>
      </c>
      <c r="E49" s="37">
        <v>4706.5</v>
      </c>
      <c r="F49" s="38" t="str">
        <f t="shared" si="0"/>
        <v>-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9353000</v>
      </c>
      <c r="E50" s="37">
        <v>5335768.33</v>
      </c>
      <c r="F50" s="38">
        <f t="shared" si="0"/>
        <v>4017231.67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833000</v>
      </c>
      <c r="E51" s="37">
        <v>191858.49</v>
      </c>
      <c r="F51" s="38">
        <f t="shared" si="0"/>
        <v>641141.51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833000</v>
      </c>
      <c r="E52" s="37">
        <v>191858.49</v>
      </c>
      <c r="F52" s="38">
        <f t="shared" si="0"/>
        <v>641141.51</v>
      </c>
    </row>
    <row r="53" spans="1:6" ht="67.5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185257.19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6601.3</v>
      </c>
      <c r="F54" s="38" t="str">
        <f t="shared" si="1"/>
        <v>-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8520000</v>
      </c>
      <c r="E55" s="37">
        <v>5143909.84</v>
      </c>
      <c r="F55" s="38">
        <f t="shared" si="1"/>
        <v>3376090.16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4520000</v>
      </c>
      <c r="E56" s="37">
        <v>4655776.58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4520000</v>
      </c>
      <c r="E57" s="37">
        <v>4655776.58</v>
      </c>
      <c r="F57" s="38" t="str">
        <f t="shared" si="1"/>
        <v>-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4000000</v>
      </c>
      <c r="E58" s="37">
        <v>488133.26</v>
      </c>
      <c r="F58" s="38">
        <f t="shared" si="1"/>
        <v>3511866.74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4000000</v>
      </c>
      <c r="E59" s="37">
        <v>488133.26</v>
      </c>
      <c r="F59" s="38">
        <f t="shared" si="1"/>
        <v>3511866.74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10000</v>
      </c>
      <c r="E60" s="37">
        <v>10950</v>
      </c>
      <c r="F60" s="38" t="str">
        <f t="shared" si="1"/>
        <v>-</v>
      </c>
    </row>
    <row r="61" spans="1:6" ht="45" x14ac:dyDescent="0.2">
      <c r="A61" s="34" t="s">
        <v>114</v>
      </c>
      <c r="B61" s="35" t="s">
        <v>31</v>
      </c>
      <c r="C61" s="36" t="s">
        <v>115</v>
      </c>
      <c r="D61" s="37">
        <v>10000</v>
      </c>
      <c r="E61" s="37">
        <v>10950</v>
      </c>
      <c r="F61" s="38" t="str">
        <f t="shared" si="1"/>
        <v>-</v>
      </c>
    </row>
    <row r="62" spans="1:6" ht="67.5" x14ac:dyDescent="0.2">
      <c r="A62" s="34" t="s">
        <v>116</v>
      </c>
      <c r="B62" s="35" t="s">
        <v>31</v>
      </c>
      <c r="C62" s="36" t="s">
        <v>117</v>
      </c>
      <c r="D62" s="37">
        <v>10000</v>
      </c>
      <c r="E62" s="37">
        <v>10950</v>
      </c>
      <c r="F62" s="38" t="str">
        <f t="shared" si="1"/>
        <v>-</v>
      </c>
    </row>
    <row r="63" spans="1:6" ht="67.5" x14ac:dyDescent="0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10950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540000</v>
      </c>
      <c r="E64" s="37">
        <v>814554.73</v>
      </c>
      <c r="F64" s="38" t="str">
        <f t="shared" si="1"/>
        <v>-</v>
      </c>
    </row>
    <row r="65" spans="1:6" ht="78.75" x14ac:dyDescent="0.2">
      <c r="A65" s="39" t="s">
        <v>122</v>
      </c>
      <c r="B65" s="35" t="s">
        <v>31</v>
      </c>
      <c r="C65" s="36" t="s">
        <v>123</v>
      </c>
      <c r="D65" s="37">
        <v>200000</v>
      </c>
      <c r="E65" s="37">
        <v>513232.21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200000</v>
      </c>
      <c r="E66" s="37">
        <v>513232.21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200000</v>
      </c>
      <c r="E67" s="37">
        <v>513232.21</v>
      </c>
      <c r="F67" s="38" t="str">
        <f t="shared" si="1"/>
        <v>-</v>
      </c>
    </row>
    <row r="68" spans="1:6" ht="67.5" x14ac:dyDescent="0.2">
      <c r="A68" s="39" t="s">
        <v>128</v>
      </c>
      <c r="B68" s="35" t="s">
        <v>31</v>
      </c>
      <c r="C68" s="36" t="s">
        <v>129</v>
      </c>
      <c r="D68" s="37">
        <v>340000</v>
      </c>
      <c r="E68" s="37">
        <v>301322.52</v>
      </c>
      <c r="F68" s="38">
        <f t="shared" si="1"/>
        <v>38677.479999999981</v>
      </c>
    </row>
    <row r="69" spans="1:6" ht="67.5" x14ac:dyDescent="0.2">
      <c r="A69" s="39" t="s">
        <v>130</v>
      </c>
      <c r="B69" s="35" t="s">
        <v>31</v>
      </c>
      <c r="C69" s="36" t="s">
        <v>131</v>
      </c>
      <c r="D69" s="37">
        <v>340000</v>
      </c>
      <c r="E69" s="37">
        <v>301322.52</v>
      </c>
      <c r="F69" s="38">
        <f t="shared" si="1"/>
        <v>38677.479999999981</v>
      </c>
    </row>
    <row r="70" spans="1:6" ht="67.5" x14ac:dyDescent="0.2">
      <c r="A70" s="34" t="s">
        <v>132</v>
      </c>
      <c r="B70" s="35" t="s">
        <v>31</v>
      </c>
      <c r="C70" s="36" t="s">
        <v>133</v>
      </c>
      <c r="D70" s="37">
        <v>340000</v>
      </c>
      <c r="E70" s="37">
        <v>301322.52</v>
      </c>
      <c r="F70" s="38">
        <f t="shared" si="1"/>
        <v>38677.479999999981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10000</v>
      </c>
      <c r="E71" s="37">
        <v>66189</v>
      </c>
      <c r="F71" s="38" t="str">
        <f t="shared" si="1"/>
        <v>-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10000</v>
      </c>
      <c r="E72" s="37">
        <v>66189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10000</v>
      </c>
      <c r="E73" s="37">
        <v>66189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10000</v>
      </c>
      <c r="E74" s="37">
        <v>66189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21500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21500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21500</v>
      </c>
      <c r="F77" s="38" t="str">
        <f t="shared" si="1"/>
        <v>-</v>
      </c>
    </row>
    <row r="78" spans="1:6" ht="67.5" x14ac:dyDescent="0.2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21500</v>
      </c>
      <c r="F78" s="38" t="str">
        <f t="shared" si="1"/>
        <v>-</v>
      </c>
    </row>
    <row r="79" spans="1:6" x14ac:dyDescent="0.2">
      <c r="A79" s="34" t="s">
        <v>150</v>
      </c>
      <c r="B79" s="35" t="s">
        <v>31</v>
      </c>
      <c r="C79" s="36" t="s">
        <v>151</v>
      </c>
      <c r="D79" s="37">
        <v>570200</v>
      </c>
      <c r="E79" s="37">
        <v>6099.86</v>
      </c>
      <c r="F79" s="38">
        <f t="shared" si="1"/>
        <v>564100.14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570200</v>
      </c>
      <c r="E80" s="37">
        <v>6099.86</v>
      </c>
      <c r="F80" s="38">
        <f t="shared" si="1"/>
        <v>564100.14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570200</v>
      </c>
      <c r="E81" s="37">
        <v>6099.86</v>
      </c>
      <c r="F81" s="38">
        <f t="shared" si="1"/>
        <v>564100.14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40588414</v>
      </c>
      <c r="E82" s="37">
        <v>29392317.84</v>
      </c>
      <c r="F82" s="38">
        <f t="shared" si="1"/>
        <v>11196096.16</v>
      </c>
    </row>
    <row r="83" spans="1:6" ht="33.75" x14ac:dyDescent="0.2">
      <c r="A83" s="34" t="s">
        <v>158</v>
      </c>
      <c r="B83" s="35" t="s">
        <v>31</v>
      </c>
      <c r="C83" s="36" t="s">
        <v>159</v>
      </c>
      <c r="D83" s="37">
        <v>40588414</v>
      </c>
      <c r="E83" s="37">
        <v>30031376.5</v>
      </c>
      <c r="F83" s="38">
        <f t="shared" si="1"/>
        <v>10557037.5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5392000</v>
      </c>
      <c r="E84" s="37">
        <v>4735875</v>
      </c>
      <c r="F84" s="38">
        <f t="shared" si="1"/>
        <v>656125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5392000</v>
      </c>
      <c r="E85" s="37">
        <v>4735875</v>
      </c>
      <c r="F85" s="38">
        <f t="shared" ref="F85:F116" si="2">IF(OR(D85="-",IF(E85="-",0,E85)&gt;=IF(D85="-",0,D85)),"-",IF(D85="-",0,D85)-IF(E85="-",0,E85))</f>
        <v>656125</v>
      </c>
    </row>
    <row r="86" spans="1:6" ht="22.5" x14ac:dyDescent="0.2">
      <c r="A86" s="34" t="s">
        <v>164</v>
      </c>
      <c r="B86" s="35" t="s">
        <v>31</v>
      </c>
      <c r="C86" s="36" t="s">
        <v>165</v>
      </c>
      <c r="D86" s="37">
        <v>5392000</v>
      </c>
      <c r="E86" s="37">
        <v>4735875</v>
      </c>
      <c r="F86" s="38">
        <f t="shared" si="2"/>
        <v>656125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32914594</v>
      </c>
      <c r="E87" s="37">
        <v>22949323.5</v>
      </c>
      <c r="F87" s="38">
        <f t="shared" si="2"/>
        <v>9965270.5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29169100</v>
      </c>
      <c r="E88" s="37">
        <v>14235923.49</v>
      </c>
      <c r="F88" s="38">
        <f t="shared" si="2"/>
        <v>14933176.51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29169100</v>
      </c>
      <c r="E89" s="37">
        <v>14235923.49</v>
      </c>
      <c r="F89" s="38">
        <f t="shared" si="2"/>
        <v>14933176.51</v>
      </c>
    </row>
    <row r="90" spans="1:6" ht="67.5" x14ac:dyDescent="0.2">
      <c r="A90" s="39" t="s">
        <v>172</v>
      </c>
      <c r="B90" s="35" t="s">
        <v>31</v>
      </c>
      <c r="C90" s="36" t="s">
        <v>173</v>
      </c>
      <c r="D90" s="37">
        <v>1150200</v>
      </c>
      <c r="E90" s="37" t="s">
        <v>44</v>
      </c>
      <c r="F90" s="38">
        <f t="shared" si="2"/>
        <v>1150200</v>
      </c>
    </row>
    <row r="91" spans="1:6" ht="78.75" x14ac:dyDescent="0.2">
      <c r="A91" s="39" t="s">
        <v>174</v>
      </c>
      <c r="B91" s="35" t="s">
        <v>31</v>
      </c>
      <c r="C91" s="36" t="s">
        <v>175</v>
      </c>
      <c r="D91" s="37">
        <v>1150200</v>
      </c>
      <c r="E91" s="37" t="s">
        <v>44</v>
      </c>
      <c r="F91" s="38">
        <f t="shared" si="2"/>
        <v>1150200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7840000.0099999998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7840000.0099999998</v>
      </c>
      <c r="F93" s="38" t="str">
        <f t="shared" si="2"/>
        <v>-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2595294</v>
      </c>
      <c r="E94" s="37">
        <v>873400</v>
      </c>
      <c r="F94" s="38">
        <f t="shared" si="2"/>
        <v>1721894</v>
      </c>
    </row>
    <row r="95" spans="1:6" x14ac:dyDescent="0.2">
      <c r="A95" s="34" t="s">
        <v>182</v>
      </c>
      <c r="B95" s="35" t="s">
        <v>31</v>
      </c>
      <c r="C95" s="36" t="s">
        <v>183</v>
      </c>
      <c r="D95" s="37">
        <v>2595294</v>
      </c>
      <c r="E95" s="37">
        <v>873400</v>
      </c>
      <c r="F95" s="38">
        <f t="shared" si="2"/>
        <v>1721894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281820</v>
      </c>
      <c r="E96" s="37">
        <v>212245</v>
      </c>
      <c r="F96" s="38">
        <f t="shared" si="2"/>
        <v>69575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31</v>
      </c>
      <c r="C98" s="36" t="s">
        <v>189</v>
      </c>
      <c r="D98" s="37">
        <v>3520</v>
      </c>
      <c r="E98" s="37">
        <v>3520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31</v>
      </c>
      <c r="C99" s="36" t="s">
        <v>191</v>
      </c>
      <c r="D99" s="37">
        <v>278300</v>
      </c>
      <c r="E99" s="37">
        <v>208725</v>
      </c>
      <c r="F99" s="38">
        <f t="shared" si="2"/>
        <v>69575</v>
      </c>
    </row>
    <row r="100" spans="1:6" ht="33.75" x14ac:dyDescent="0.2">
      <c r="A100" s="34" t="s">
        <v>192</v>
      </c>
      <c r="B100" s="35" t="s">
        <v>31</v>
      </c>
      <c r="C100" s="36" t="s">
        <v>193</v>
      </c>
      <c r="D100" s="37">
        <v>278300</v>
      </c>
      <c r="E100" s="37">
        <v>208725</v>
      </c>
      <c r="F100" s="38">
        <f t="shared" si="2"/>
        <v>69575</v>
      </c>
    </row>
    <row r="101" spans="1:6" x14ac:dyDescent="0.2">
      <c r="A101" s="34" t="s">
        <v>194</v>
      </c>
      <c r="B101" s="35" t="s">
        <v>31</v>
      </c>
      <c r="C101" s="36" t="s">
        <v>195</v>
      </c>
      <c r="D101" s="37">
        <v>2000000</v>
      </c>
      <c r="E101" s="37">
        <v>2133933</v>
      </c>
      <c r="F101" s="38" t="str">
        <f t="shared" si="2"/>
        <v>-</v>
      </c>
    </row>
    <row r="102" spans="1:6" ht="22.5" x14ac:dyDescent="0.2">
      <c r="A102" s="34" t="s">
        <v>196</v>
      </c>
      <c r="B102" s="35" t="s">
        <v>31</v>
      </c>
      <c r="C102" s="36" t="s">
        <v>197</v>
      </c>
      <c r="D102" s="37">
        <v>2000000</v>
      </c>
      <c r="E102" s="37">
        <v>2133933</v>
      </c>
      <c r="F102" s="38" t="str">
        <f t="shared" si="2"/>
        <v>-</v>
      </c>
    </row>
    <row r="103" spans="1:6" ht="22.5" x14ac:dyDescent="0.2">
      <c r="A103" s="34" t="s">
        <v>198</v>
      </c>
      <c r="B103" s="35" t="s">
        <v>31</v>
      </c>
      <c r="C103" s="36" t="s">
        <v>199</v>
      </c>
      <c r="D103" s="37">
        <v>2000000</v>
      </c>
      <c r="E103" s="37">
        <v>2133933</v>
      </c>
      <c r="F103" s="38" t="str">
        <f t="shared" si="2"/>
        <v>-</v>
      </c>
    </row>
    <row r="104" spans="1:6" ht="33.75" x14ac:dyDescent="0.2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-639058.66</v>
      </c>
      <c r="F104" s="38" t="str">
        <f t="shared" si="2"/>
        <v>-</v>
      </c>
    </row>
    <row r="105" spans="1:6" ht="45" x14ac:dyDescent="0.2">
      <c r="A105" s="34" t="s">
        <v>202</v>
      </c>
      <c r="B105" s="35" t="s">
        <v>31</v>
      </c>
      <c r="C105" s="36" t="s">
        <v>203</v>
      </c>
      <c r="D105" s="37" t="s">
        <v>44</v>
      </c>
      <c r="E105" s="37">
        <v>-639058.66</v>
      </c>
      <c r="F105" s="38" t="str">
        <f t="shared" si="2"/>
        <v>-</v>
      </c>
    </row>
    <row r="106" spans="1:6" ht="45" x14ac:dyDescent="0.2">
      <c r="A106" s="34" t="s">
        <v>204</v>
      </c>
      <c r="B106" s="35" t="s">
        <v>31</v>
      </c>
      <c r="C106" s="36" t="s">
        <v>205</v>
      </c>
      <c r="D106" s="37" t="s">
        <v>44</v>
      </c>
      <c r="E106" s="37">
        <v>-639058.66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206</v>
      </c>
      <c r="B2" s="94"/>
      <c r="C2" s="94"/>
      <c r="D2" s="94"/>
      <c r="E2" s="1"/>
      <c r="F2" s="13" t="s">
        <v>207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208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209</v>
      </c>
      <c r="B13" s="52" t="s">
        <v>210</v>
      </c>
      <c r="C13" s="53" t="s">
        <v>211</v>
      </c>
      <c r="D13" s="54">
        <v>91423251.560000002</v>
      </c>
      <c r="E13" s="55">
        <v>37412470.32</v>
      </c>
      <c r="F13" s="56">
        <f>IF(OR(D13="-",IF(E13="-",0,E13)&gt;=IF(D13="-",0,D13)),"-",IF(D13="-",0,D13)-IF(E13="-",0,E13))</f>
        <v>54010781.240000002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212</v>
      </c>
      <c r="B15" s="52" t="s">
        <v>210</v>
      </c>
      <c r="C15" s="53" t="s">
        <v>213</v>
      </c>
      <c r="D15" s="54">
        <v>6931955.7400000002</v>
      </c>
      <c r="E15" s="55">
        <v>4805898.71</v>
      </c>
      <c r="F15" s="56">
        <f t="shared" ref="F15:F46" si="0">IF(OR(D15="-",IF(E15="-",0,E15)&gt;=IF(D15="-",0,D15)),"-",IF(D15="-",0,D15)-IF(E15="-",0,E15))</f>
        <v>2126057.0300000003</v>
      </c>
    </row>
    <row r="16" spans="1:6" ht="45" x14ac:dyDescent="0.2">
      <c r="A16" s="51" t="s">
        <v>214</v>
      </c>
      <c r="B16" s="52" t="s">
        <v>210</v>
      </c>
      <c r="C16" s="53" t="s">
        <v>215</v>
      </c>
      <c r="D16" s="54">
        <v>6071133.8300000001</v>
      </c>
      <c r="E16" s="55">
        <v>4177076.8</v>
      </c>
      <c r="F16" s="56">
        <f t="shared" si="0"/>
        <v>1894057.0300000003</v>
      </c>
    </row>
    <row r="17" spans="1:6" x14ac:dyDescent="0.2">
      <c r="A17" s="24" t="s">
        <v>216</v>
      </c>
      <c r="B17" s="63" t="s">
        <v>210</v>
      </c>
      <c r="C17" s="26" t="s">
        <v>217</v>
      </c>
      <c r="D17" s="27">
        <v>50000</v>
      </c>
      <c r="E17" s="64">
        <v>21975</v>
      </c>
      <c r="F17" s="65">
        <f t="shared" si="0"/>
        <v>28025</v>
      </c>
    </row>
    <row r="18" spans="1:6" ht="22.5" x14ac:dyDescent="0.2">
      <c r="A18" s="24" t="s">
        <v>218</v>
      </c>
      <c r="B18" s="63" t="s">
        <v>210</v>
      </c>
      <c r="C18" s="26" t="s">
        <v>219</v>
      </c>
      <c r="D18" s="27">
        <v>2439412.37</v>
      </c>
      <c r="E18" s="64">
        <v>1854764.34</v>
      </c>
      <c r="F18" s="65">
        <f t="shared" si="0"/>
        <v>584648.03</v>
      </c>
    </row>
    <row r="19" spans="1:6" ht="33.75" x14ac:dyDescent="0.2">
      <c r="A19" s="24" t="s">
        <v>220</v>
      </c>
      <c r="B19" s="63" t="s">
        <v>210</v>
      </c>
      <c r="C19" s="26" t="s">
        <v>221</v>
      </c>
      <c r="D19" s="27">
        <v>35000</v>
      </c>
      <c r="E19" s="64">
        <v>31724</v>
      </c>
      <c r="F19" s="65">
        <f t="shared" si="0"/>
        <v>3276</v>
      </c>
    </row>
    <row r="20" spans="1:6" ht="33.75" x14ac:dyDescent="0.2">
      <c r="A20" s="24" t="s">
        <v>222</v>
      </c>
      <c r="B20" s="63" t="s">
        <v>210</v>
      </c>
      <c r="C20" s="26" t="s">
        <v>223</v>
      </c>
      <c r="D20" s="27">
        <v>771343.45</v>
      </c>
      <c r="E20" s="64">
        <v>483143.46</v>
      </c>
      <c r="F20" s="65">
        <f t="shared" si="0"/>
        <v>288199.98999999993</v>
      </c>
    </row>
    <row r="21" spans="1:6" x14ac:dyDescent="0.2">
      <c r="A21" s="24" t="s">
        <v>216</v>
      </c>
      <c r="B21" s="63" t="s">
        <v>210</v>
      </c>
      <c r="C21" s="26" t="s">
        <v>224</v>
      </c>
      <c r="D21" s="27">
        <v>1448345.38</v>
      </c>
      <c r="E21" s="64">
        <v>587841.76</v>
      </c>
      <c r="F21" s="65">
        <f t="shared" si="0"/>
        <v>860503.61999999988</v>
      </c>
    </row>
    <row r="22" spans="1:6" ht="22.5" x14ac:dyDescent="0.2">
      <c r="A22" s="24" t="s">
        <v>225</v>
      </c>
      <c r="B22" s="63" t="s">
        <v>210</v>
      </c>
      <c r="C22" s="26" t="s">
        <v>226</v>
      </c>
      <c r="D22" s="27">
        <v>74987.490000000005</v>
      </c>
      <c r="E22" s="64">
        <v>74987.490000000005</v>
      </c>
      <c r="F22" s="65" t="str">
        <f t="shared" si="0"/>
        <v>-</v>
      </c>
    </row>
    <row r="23" spans="1:6" x14ac:dyDescent="0.2">
      <c r="A23" s="24" t="s">
        <v>227</v>
      </c>
      <c r="B23" s="63" t="s">
        <v>210</v>
      </c>
      <c r="C23" s="26" t="s">
        <v>228</v>
      </c>
      <c r="D23" s="27">
        <v>437785.22</v>
      </c>
      <c r="E23" s="64">
        <v>435760.22</v>
      </c>
      <c r="F23" s="65">
        <f t="shared" si="0"/>
        <v>2025</v>
      </c>
    </row>
    <row r="24" spans="1:6" ht="22.5" x14ac:dyDescent="0.2">
      <c r="A24" s="24" t="s">
        <v>218</v>
      </c>
      <c r="B24" s="63" t="s">
        <v>210</v>
      </c>
      <c r="C24" s="26" t="s">
        <v>229</v>
      </c>
      <c r="D24" s="27">
        <v>44616.18</v>
      </c>
      <c r="E24" s="64">
        <v>44616.18</v>
      </c>
      <c r="F24" s="65" t="str">
        <f t="shared" si="0"/>
        <v>-</v>
      </c>
    </row>
    <row r="25" spans="1:6" ht="33.75" x14ac:dyDescent="0.2">
      <c r="A25" s="24" t="s">
        <v>222</v>
      </c>
      <c r="B25" s="63" t="s">
        <v>210</v>
      </c>
      <c r="C25" s="26" t="s">
        <v>230</v>
      </c>
      <c r="D25" s="27">
        <v>18220.59</v>
      </c>
      <c r="E25" s="64">
        <v>18220.59</v>
      </c>
      <c r="F25" s="65" t="str">
        <f t="shared" si="0"/>
        <v>-</v>
      </c>
    </row>
    <row r="26" spans="1:6" ht="22.5" x14ac:dyDescent="0.2">
      <c r="A26" s="24" t="s">
        <v>218</v>
      </c>
      <c r="B26" s="63" t="s">
        <v>210</v>
      </c>
      <c r="C26" s="26" t="s">
        <v>231</v>
      </c>
      <c r="D26" s="27">
        <v>509215.75</v>
      </c>
      <c r="E26" s="64">
        <v>454413.51</v>
      </c>
      <c r="F26" s="65">
        <f t="shared" si="0"/>
        <v>54802.239999999991</v>
      </c>
    </row>
    <row r="27" spans="1:6" ht="33.75" x14ac:dyDescent="0.2">
      <c r="A27" s="24" t="s">
        <v>222</v>
      </c>
      <c r="B27" s="63" t="s">
        <v>210</v>
      </c>
      <c r="C27" s="26" t="s">
        <v>232</v>
      </c>
      <c r="D27" s="27">
        <v>187007.4</v>
      </c>
      <c r="E27" s="64">
        <v>142030.25</v>
      </c>
      <c r="F27" s="65">
        <f t="shared" si="0"/>
        <v>44977.149999999994</v>
      </c>
    </row>
    <row r="28" spans="1:6" x14ac:dyDescent="0.2">
      <c r="A28" s="24" t="s">
        <v>194</v>
      </c>
      <c r="B28" s="63" t="s">
        <v>210</v>
      </c>
      <c r="C28" s="26" t="s">
        <v>233</v>
      </c>
      <c r="D28" s="27">
        <v>16600</v>
      </c>
      <c r="E28" s="64">
        <v>8300</v>
      </c>
      <c r="F28" s="65">
        <f t="shared" si="0"/>
        <v>8300</v>
      </c>
    </row>
    <row r="29" spans="1:6" x14ac:dyDescent="0.2">
      <c r="A29" s="24" t="s">
        <v>194</v>
      </c>
      <c r="B29" s="63" t="s">
        <v>210</v>
      </c>
      <c r="C29" s="26" t="s">
        <v>234</v>
      </c>
      <c r="D29" s="27">
        <v>35600</v>
      </c>
      <c r="E29" s="64">
        <v>17800</v>
      </c>
      <c r="F29" s="65">
        <f t="shared" si="0"/>
        <v>17800</v>
      </c>
    </row>
    <row r="30" spans="1:6" x14ac:dyDescent="0.2">
      <c r="A30" s="24" t="s">
        <v>194</v>
      </c>
      <c r="B30" s="63" t="s">
        <v>210</v>
      </c>
      <c r="C30" s="26" t="s">
        <v>235</v>
      </c>
      <c r="D30" s="27">
        <v>3000</v>
      </c>
      <c r="E30" s="64">
        <v>1500</v>
      </c>
      <c r="F30" s="65">
        <f t="shared" si="0"/>
        <v>1500</v>
      </c>
    </row>
    <row r="31" spans="1:6" ht="33.75" x14ac:dyDescent="0.2">
      <c r="A31" s="51" t="s">
        <v>236</v>
      </c>
      <c r="B31" s="52" t="s">
        <v>210</v>
      </c>
      <c r="C31" s="53" t="s">
        <v>237</v>
      </c>
      <c r="D31" s="54">
        <v>438000</v>
      </c>
      <c r="E31" s="55">
        <v>219000</v>
      </c>
      <c r="F31" s="56">
        <f t="shared" si="0"/>
        <v>219000</v>
      </c>
    </row>
    <row r="32" spans="1:6" x14ac:dyDescent="0.2">
      <c r="A32" s="24" t="s">
        <v>194</v>
      </c>
      <c r="B32" s="63" t="s">
        <v>210</v>
      </c>
      <c r="C32" s="26" t="s">
        <v>238</v>
      </c>
      <c r="D32" s="27">
        <v>33700</v>
      </c>
      <c r="E32" s="64">
        <v>16850</v>
      </c>
      <c r="F32" s="65">
        <f t="shared" si="0"/>
        <v>16850</v>
      </c>
    </row>
    <row r="33" spans="1:6" x14ac:dyDescent="0.2">
      <c r="A33" s="24" t="s">
        <v>194</v>
      </c>
      <c r="B33" s="63" t="s">
        <v>210</v>
      </c>
      <c r="C33" s="26" t="s">
        <v>239</v>
      </c>
      <c r="D33" s="27">
        <v>340700</v>
      </c>
      <c r="E33" s="64">
        <v>170350</v>
      </c>
      <c r="F33" s="65">
        <f t="shared" si="0"/>
        <v>170350</v>
      </c>
    </row>
    <row r="34" spans="1:6" x14ac:dyDescent="0.2">
      <c r="A34" s="24" t="s">
        <v>194</v>
      </c>
      <c r="B34" s="63" t="s">
        <v>210</v>
      </c>
      <c r="C34" s="26" t="s">
        <v>240</v>
      </c>
      <c r="D34" s="27">
        <v>63600</v>
      </c>
      <c r="E34" s="64">
        <v>31800</v>
      </c>
      <c r="F34" s="65">
        <f t="shared" si="0"/>
        <v>31800</v>
      </c>
    </row>
    <row r="35" spans="1:6" x14ac:dyDescent="0.2">
      <c r="A35" s="51" t="s">
        <v>241</v>
      </c>
      <c r="B35" s="52" t="s">
        <v>210</v>
      </c>
      <c r="C35" s="53" t="s">
        <v>242</v>
      </c>
      <c r="D35" s="54">
        <v>183000</v>
      </c>
      <c r="E35" s="55">
        <v>183000</v>
      </c>
      <c r="F35" s="56" t="str">
        <f t="shared" si="0"/>
        <v>-</v>
      </c>
    </row>
    <row r="36" spans="1:6" x14ac:dyDescent="0.2">
      <c r="A36" s="24" t="s">
        <v>243</v>
      </c>
      <c r="B36" s="63" t="s">
        <v>210</v>
      </c>
      <c r="C36" s="26" t="s">
        <v>244</v>
      </c>
      <c r="D36" s="27">
        <v>183000</v>
      </c>
      <c r="E36" s="64">
        <v>183000</v>
      </c>
      <c r="F36" s="65" t="str">
        <f t="shared" si="0"/>
        <v>-</v>
      </c>
    </row>
    <row r="37" spans="1:6" x14ac:dyDescent="0.2">
      <c r="A37" s="51" t="s">
        <v>245</v>
      </c>
      <c r="B37" s="52" t="s">
        <v>210</v>
      </c>
      <c r="C37" s="53" t="s">
        <v>246</v>
      </c>
      <c r="D37" s="54">
        <v>5000</v>
      </c>
      <c r="E37" s="55" t="s">
        <v>44</v>
      </c>
      <c r="F37" s="56">
        <f t="shared" si="0"/>
        <v>5000</v>
      </c>
    </row>
    <row r="38" spans="1:6" x14ac:dyDescent="0.2">
      <c r="A38" s="24" t="s">
        <v>247</v>
      </c>
      <c r="B38" s="63" t="s">
        <v>210</v>
      </c>
      <c r="C38" s="26" t="s">
        <v>248</v>
      </c>
      <c r="D38" s="27">
        <v>5000</v>
      </c>
      <c r="E38" s="64" t="s">
        <v>44</v>
      </c>
      <c r="F38" s="65">
        <f t="shared" si="0"/>
        <v>5000</v>
      </c>
    </row>
    <row r="39" spans="1:6" x14ac:dyDescent="0.2">
      <c r="A39" s="51" t="s">
        <v>249</v>
      </c>
      <c r="B39" s="52" t="s">
        <v>210</v>
      </c>
      <c r="C39" s="53" t="s">
        <v>250</v>
      </c>
      <c r="D39" s="54">
        <v>234821.91</v>
      </c>
      <c r="E39" s="55">
        <v>226821.91</v>
      </c>
      <c r="F39" s="56">
        <f t="shared" si="0"/>
        <v>8000</v>
      </c>
    </row>
    <row r="40" spans="1:6" x14ac:dyDescent="0.2">
      <c r="A40" s="24" t="s">
        <v>216</v>
      </c>
      <c r="B40" s="63" t="s">
        <v>210</v>
      </c>
      <c r="C40" s="26" t="s">
        <v>251</v>
      </c>
      <c r="D40" s="27">
        <v>3520</v>
      </c>
      <c r="E40" s="64">
        <v>3520</v>
      </c>
      <c r="F40" s="65" t="str">
        <f t="shared" si="0"/>
        <v>-</v>
      </c>
    </row>
    <row r="41" spans="1:6" x14ac:dyDescent="0.2">
      <c r="A41" s="24" t="s">
        <v>216</v>
      </c>
      <c r="B41" s="63" t="s">
        <v>210</v>
      </c>
      <c r="C41" s="26" t="s">
        <v>252</v>
      </c>
      <c r="D41" s="27">
        <v>30000</v>
      </c>
      <c r="E41" s="64">
        <v>23000</v>
      </c>
      <c r="F41" s="65">
        <f t="shared" si="0"/>
        <v>7000</v>
      </c>
    </row>
    <row r="42" spans="1:6" x14ac:dyDescent="0.2">
      <c r="A42" s="24" t="s">
        <v>216</v>
      </c>
      <c r="B42" s="63" t="s">
        <v>210</v>
      </c>
      <c r="C42" s="26" t="s">
        <v>253</v>
      </c>
      <c r="D42" s="27">
        <v>1000</v>
      </c>
      <c r="E42" s="64" t="s">
        <v>44</v>
      </c>
      <c r="F42" s="65">
        <f t="shared" si="0"/>
        <v>1000</v>
      </c>
    </row>
    <row r="43" spans="1:6" x14ac:dyDescent="0.2">
      <c r="A43" s="24" t="s">
        <v>216</v>
      </c>
      <c r="B43" s="63" t="s">
        <v>210</v>
      </c>
      <c r="C43" s="26" t="s">
        <v>254</v>
      </c>
      <c r="D43" s="27">
        <v>200000</v>
      </c>
      <c r="E43" s="64">
        <v>200000</v>
      </c>
      <c r="F43" s="65" t="str">
        <f t="shared" si="0"/>
        <v>-</v>
      </c>
    </row>
    <row r="44" spans="1:6" x14ac:dyDescent="0.2">
      <c r="A44" s="24" t="s">
        <v>227</v>
      </c>
      <c r="B44" s="63" t="s">
        <v>210</v>
      </c>
      <c r="C44" s="26" t="s">
        <v>255</v>
      </c>
      <c r="D44" s="27">
        <v>301.91000000000003</v>
      </c>
      <c r="E44" s="64">
        <v>301.91000000000003</v>
      </c>
      <c r="F44" s="65" t="str">
        <f t="shared" si="0"/>
        <v>-</v>
      </c>
    </row>
    <row r="45" spans="1:6" x14ac:dyDescent="0.2">
      <c r="A45" s="51" t="s">
        <v>256</v>
      </c>
      <c r="B45" s="52" t="s">
        <v>210</v>
      </c>
      <c r="C45" s="53" t="s">
        <v>257</v>
      </c>
      <c r="D45" s="54">
        <v>278300</v>
      </c>
      <c r="E45" s="55">
        <v>153394.28</v>
      </c>
      <c r="F45" s="56">
        <f t="shared" si="0"/>
        <v>124905.72</v>
      </c>
    </row>
    <row r="46" spans="1:6" x14ac:dyDescent="0.2">
      <c r="A46" s="51" t="s">
        <v>258</v>
      </c>
      <c r="B46" s="52" t="s">
        <v>210</v>
      </c>
      <c r="C46" s="53" t="s">
        <v>259</v>
      </c>
      <c r="D46" s="54">
        <v>278300</v>
      </c>
      <c r="E46" s="55">
        <v>153394.28</v>
      </c>
      <c r="F46" s="56">
        <f t="shared" si="0"/>
        <v>124905.72</v>
      </c>
    </row>
    <row r="47" spans="1:6" ht="22.5" x14ac:dyDescent="0.2">
      <c r="A47" s="24" t="s">
        <v>218</v>
      </c>
      <c r="B47" s="63" t="s">
        <v>210</v>
      </c>
      <c r="C47" s="26" t="s">
        <v>260</v>
      </c>
      <c r="D47" s="27">
        <v>181200</v>
      </c>
      <c r="E47" s="64">
        <v>119623.58</v>
      </c>
      <c r="F47" s="65">
        <f t="shared" ref="F47:F78" si="1">IF(OR(D47="-",IF(E47="-",0,E47)&gt;=IF(D47="-",0,D47)),"-",IF(D47="-",0,D47)-IF(E47="-",0,E47))</f>
        <v>61576.42</v>
      </c>
    </row>
    <row r="48" spans="1:6" ht="33.75" x14ac:dyDescent="0.2">
      <c r="A48" s="24" t="s">
        <v>222</v>
      </c>
      <c r="B48" s="63" t="s">
        <v>210</v>
      </c>
      <c r="C48" s="26" t="s">
        <v>261</v>
      </c>
      <c r="D48" s="27">
        <v>97100</v>
      </c>
      <c r="E48" s="64">
        <v>33770.699999999997</v>
      </c>
      <c r="F48" s="65">
        <f t="shared" si="1"/>
        <v>63329.3</v>
      </c>
    </row>
    <row r="49" spans="1:6" ht="22.5" x14ac:dyDescent="0.2">
      <c r="A49" s="51" t="s">
        <v>262</v>
      </c>
      <c r="B49" s="52" t="s">
        <v>210</v>
      </c>
      <c r="C49" s="53" t="s">
        <v>263</v>
      </c>
      <c r="D49" s="54">
        <v>50000</v>
      </c>
      <c r="E49" s="55">
        <v>8750</v>
      </c>
      <c r="F49" s="56">
        <f t="shared" si="1"/>
        <v>41250</v>
      </c>
    </row>
    <row r="50" spans="1:6" ht="33.75" x14ac:dyDescent="0.2">
      <c r="A50" s="51" t="s">
        <v>264</v>
      </c>
      <c r="B50" s="52" t="s">
        <v>210</v>
      </c>
      <c r="C50" s="53" t="s">
        <v>265</v>
      </c>
      <c r="D50" s="54">
        <v>20000</v>
      </c>
      <c r="E50" s="55" t="s">
        <v>44</v>
      </c>
      <c r="F50" s="56">
        <f t="shared" si="1"/>
        <v>20000</v>
      </c>
    </row>
    <row r="51" spans="1:6" x14ac:dyDescent="0.2">
      <c r="A51" s="24" t="s">
        <v>216</v>
      </c>
      <c r="B51" s="63" t="s">
        <v>210</v>
      </c>
      <c r="C51" s="26" t="s">
        <v>266</v>
      </c>
      <c r="D51" s="27">
        <v>20000</v>
      </c>
      <c r="E51" s="64" t="s">
        <v>44</v>
      </c>
      <c r="F51" s="65">
        <f t="shared" si="1"/>
        <v>20000</v>
      </c>
    </row>
    <row r="52" spans="1:6" x14ac:dyDescent="0.2">
      <c r="A52" s="51" t="s">
        <v>267</v>
      </c>
      <c r="B52" s="52" t="s">
        <v>210</v>
      </c>
      <c r="C52" s="53" t="s">
        <v>268</v>
      </c>
      <c r="D52" s="54">
        <v>30000</v>
      </c>
      <c r="E52" s="55">
        <v>8750</v>
      </c>
      <c r="F52" s="56">
        <f t="shared" si="1"/>
        <v>21250</v>
      </c>
    </row>
    <row r="53" spans="1:6" x14ac:dyDescent="0.2">
      <c r="A53" s="24" t="s">
        <v>216</v>
      </c>
      <c r="B53" s="63" t="s">
        <v>210</v>
      </c>
      <c r="C53" s="26" t="s">
        <v>269</v>
      </c>
      <c r="D53" s="27">
        <v>30000</v>
      </c>
      <c r="E53" s="64">
        <v>8750</v>
      </c>
      <c r="F53" s="65">
        <f t="shared" si="1"/>
        <v>21250</v>
      </c>
    </row>
    <row r="54" spans="1:6" x14ac:dyDescent="0.2">
      <c r="A54" s="51" t="s">
        <v>270</v>
      </c>
      <c r="B54" s="52" t="s">
        <v>210</v>
      </c>
      <c r="C54" s="53" t="s">
        <v>271</v>
      </c>
      <c r="D54" s="54">
        <v>6224673.3300000001</v>
      </c>
      <c r="E54" s="55">
        <v>781228</v>
      </c>
      <c r="F54" s="56">
        <f t="shared" si="1"/>
        <v>5443445.3300000001</v>
      </c>
    </row>
    <row r="55" spans="1:6" x14ac:dyDescent="0.2">
      <c r="A55" s="51" t="s">
        <v>272</v>
      </c>
      <c r="B55" s="52" t="s">
        <v>210</v>
      </c>
      <c r="C55" s="53" t="s">
        <v>273</v>
      </c>
      <c r="D55" s="54">
        <v>5491340</v>
      </c>
      <c r="E55" s="55">
        <v>731728</v>
      </c>
      <c r="F55" s="56">
        <f t="shared" si="1"/>
        <v>4759612</v>
      </c>
    </row>
    <row r="56" spans="1:6" x14ac:dyDescent="0.2">
      <c r="A56" s="24" t="s">
        <v>216</v>
      </c>
      <c r="B56" s="63" t="s">
        <v>210</v>
      </c>
      <c r="C56" s="26" t="s">
        <v>274</v>
      </c>
      <c r="D56" s="27">
        <v>399600</v>
      </c>
      <c r="E56" s="64">
        <v>396000</v>
      </c>
      <c r="F56" s="65">
        <f t="shared" si="1"/>
        <v>3600</v>
      </c>
    </row>
    <row r="57" spans="1:6" x14ac:dyDescent="0.2">
      <c r="A57" s="24" t="s">
        <v>216</v>
      </c>
      <c r="B57" s="63" t="s">
        <v>210</v>
      </c>
      <c r="C57" s="26" t="s">
        <v>275</v>
      </c>
      <c r="D57" s="27">
        <v>2488343.6</v>
      </c>
      <c r="E57" s="64">
        <v>335728</v>
      </c>
      <c r="F57" s="65">
        <f t="shared" si="1"/>
        <v>2152615.6</v>
      </c>
    </row>
    <row r="58" spans="1:6" x14ac:dyDescent="0.2">
      <c r="A58" s="24" t="s">
        <v>216</v>
      </c>
      <c r="B58" s="63" t="s">
        <v>210</v>
      </c>
      <c r="C58" s="26" t="s">
        <v>276</v>
      </c>
      <c r="D58" s="27">
        <v>1438556.4</v>
      </c>
      <c r="E58" s="64" t="s">
        <v>44</v>
      </c>
      <c r="F58" s="65">
        <f t="shared" si="1"/>
        <v>1438556.4</v>
      </c>
    </row>
    <row r="59" spans="1:6" x14ac:dyDescent="0.2">
      <c r="A59" s="24" t="s">
        <v>216</v>
      </c>
      <c r="B59" s="63" t="s">
        <v>210</v>
      </c>
      <c r="C59" s="26" t="s">
        <v>277</v>
      </c>
      <c r="D59" s="27">
        <v>819730.8</v>
      </c>
      <c r="E59" s="64" t="s">
        <v>44</v>
      </c>
      <c r="F59" s="65">
        <f t="shared" si="1"/>
        <v>819730.8</v>
      </c>
    </row>
    <row r="60" spans="1:6" x14ac:dyDescent="0.2">
      <c r="A60" s="24" t="s">
        <v>216</v>
      </c>
      <c r="B60" s="63" t="s">
        <v>210</v>
      </c>
      <c r="C60" s="26" t="s">
        <v>278</v>
      </c>
      <c r="D60" s="27">
        <v>345109.2</v>
      </c>
      <c r="E60" s="64" t="s">
        <v>44</v>
      </c>
      <c r="F60" s="65">
        <f t="shared" si="1"/>
        <v>345109.2</v>
      </c>
    </row>
    <row r="61" spans="1:6" x14ac:dyDescent="0.2">
      <c r="A61" s="51" t="s">
        <v>279</v>
      </c>
      <c r="B61" s="52" t="s">
        <v>210</v>
      </c>
      <c r="C61" s="53" t="s">
        <v>280</v>
      </c>
      <c r="D61" s="54">
        <v>733333.33</v>
      </c>
      <c r="E61" s="55">
        <v>49500</v>
      </c>
      <c r="F61" s="56">
        <f t="shared" si="1"/>
        <v>683833.33</v>
      </c>
    </row>
    <row r="62" spans="1:6" x14ac:dyDescent="0.2">
      <c r="A62" s="24" t="s">
        <v>216</v>
      </c>
      <c r="B62" s="63" t="s">
        <v>210</v>
      </c>
      <c r="C62" s="26" t="s">
        <v>281</v>
      </c>
      <c r="D62" s="27">
        <v>10000</v>
      </c>
      <c r="E62" s="64" t="s">
        <v>44</v>
      </c>
      <c r="F62" s="65">
        <f t="shared" si="1"/>
        <v>10000</v>
      </c>
    </row>
    <row r="63" spans="1:6" x14ac:dyDescent="0.2">
      <c r="A63" s="24" t="s">
        <v>216</v>
      </c>
      <c r="B63" s="63" t="s">
        <v>210</v>
      </c>
      <c r="C63" s="26" t="s">
        <v>282</v>
      </c>
      <c r="D63" s="27">
        <v>100000</v>
      </c>
      <c r="E63" s="64">
        <v>49500</v>
      </c>
      <c r="F63" s="65">
        <f t="shared" si="1"/>
        <v>50500</v>
      </c>
    </row>
    <row r="64" spans="1:6" x14ac:dyDescent="0.2">
      <c r="A64" s="24" t="s">
        <v>216</v>
      </c>
      <c r="B64" s="63" t="s">
        <v>210</v>
      </c>
      <c r="C64" s="26" t="s">
        <v>283</v>
      </c>
      <c r="D64" s="27">
        <v>623333.32999999996</v>
      </c>
      <c r="E64" s="64" t="s">
        <v>44</v>
      </c>
      <c r="F64" s="65">
        <f t="shared" si="1"/>
        <v>623333.32999999996</v>
      </c>
    </row>
    <row r="65" spans="1:6" x14ac:dyDescent="0.2">
      <c r="A65" s="51" t="s">
        <v>284</v>
      </c>
      <c r="B65" s="52" t="s">
        <v>210</v>
      </c>
      <c r="C65" s="53" t="s">
        <v>285</v>
      </c>
      <c r="D65" s="54">
        <v>19701586.280000001</v>
      </c>
      <c r="E65" s="55">
        <v>11262218.5</v>
      </c>
      <c r="F65" s="56">
        <f t="shared" si="1"/>
        <v>8439367.7800000012</v>
      </c>
    </row>
    <row r="66" spans="1:6" x14ac:dyDescent="0.2">
      <c r="A66" s="51" t="s">
        <v>286</v>
      </c>
      <c r="B66" s="52" t="s">
        <v>210</v>
      </c>
      <c r="C66" s="53" t="s">
        <v>287</v>
      </c>
      <c r="D66" s="54">
        <v>803830.41</v>
      </c>
      <c r="E66" s="55">
        <v>796049.71</v>
      </c>
      <c r="F66" s="56">
        <f t="shared" si="1"/>
        <v>7780.7000000000698</v>
      </c>
    </row>
    <row r="67" spans="1:6" x14ac:dyDescent="0.2">
      <c r="A67" s="24" t="s">
        <v>227</v>
      </c>
      <c r="B67" s="63" t="s">
        <v>210</v>
      </c>
      <c r="C67" s="26" t="s">
        <v>288</v>
      </c>
      <c r="D67" s="27">
        <v>400000</v>
      </c>
      <c r="E67" s="64">
        <v>392219.3</v>
      </c>
      <c r="F67" s="65">
        <f t="shared" si="1"/>
        <v>7780.7000000000116</v>
      </c>
    </row>
    <row r="68" spans="1:6" x14ac:dyDescent="0.2">
      <c r="A68" s="24" t="s">
        <v>216</v>
      </c>
      <c r="B68" s="63" t="s">
        <v>210</v>
      </c>
      <c r="C68" s="26" t="s">
        <v>289</v>
      </c>
      <c r="D68" s="27">
        <v>403830.41</v>
      </c>
      <c r="E68" s="64">
        <v>403830.41</v>
      </c>
      <c r="F68" s="65" t="str">
        <f t="shared" si="1"/>
        <v>-</v>
      </c>
    </row>
    <row r="69" spans="1:6" x14ac:dyDescent="0.2">
      <c r="A69" s="51" t="s">
        <v>290</v>
      </c>
      <c r="B69" s="52" t="s">
        <v>210</v>
      </c>
      <c r="C69" s="53" t="s">
        <v>291</v>
      </c>
      <c r="D69" s="54">
        <v>4250998</v>
      </c>
      <c r="E69" s="55">
        <v>491526.59</v>
      </c>
      <c r="F69" s="56">
        <f t="shared" si="1"/>
        <v>3759471.41</v>
      </c>
    </row>
    <row r="70" spans="1:6" x14ac:dyDescent="0.2">
      <c r="A70" s="24" t="s">
        <v>216</v>
      </c>
      <c r="B70" s="63" t="s">
        <v>210</v>
      </c>
      <c r="C70" s="26" t="s">
        <v>292</v>
      </c>
      <c r="D70" s="27">
        <v>299979</v>
      </c>
      <c r="E70" s="64">
        <v>169999</v>
      </c>
      <c r="F70" s="65">
        <f t="shared" si="1"/>
        <v>129980</v>
      </c>
    </row>
    <row r="71" spans="1:6" x14ac:dyDescent="0.2">
      <c r="A71" s="24" t="s">
        <v>216</v>
      </c>
      <c r="B71" s="63" t="s">
        <v>210</v>
      </c>
      <c r="C71" s="26" t="s">
        <v>293</v>
      </c>
      <c r="D71" s="27">
        <v>117722.82</v>
      </c>
      <c r="E71" s="64" t="s">
        <v>44</v>
      </c>
      <c r="F71" s="65">
        <f t="shared" si="1"/>
        <v>117722.82</v>
      </c>
    </row>
    <row r="72" spans="1:6" x14ac:dyDescent="0.2">
      <c r="A72" s="24" t="s">
        <v>216</v>
      </c>
      <c r="B72" s="63" t="s">
        <v>210</v>
      </c>
      <c r="C72" s="26" t="s">
        <v>294</v>
      </c>
      <c r="D72" s="27">
        <v>1727820.87</v>
      </c>
      <c r="E72" s="64" t="s">
        <v>44</v>
      </c>
      <c r="F72" s="65">
        <f t="shared" si="1"/>
        <v>1727820.87</v>
      </c>
    </row>
    <row r="73" spans="1:6" ht="33.75" x14ac:dyDescent="0.2">
      <c r="A73" s="24" t="s">
        <v>295</v>
      </c>
      <c r="B73" s="63" t="s">
        <v>210</v>
      </c>
      <c r="C73" s="26" t="s">
        <v>296</v>
      </c>
      <c r="D73" s="27">
        <v>1677656.31</v>
      </c>
      <c r="E73" s="64" t="s">
        <v>44</v>
      </c>
      <c r="F73" s="65">
        <f t="shared" si="1"/>
        <v>1677656.31</v>
      </c>
    </row>
    <row r="74" spans="1:6" x14ac:dyDescent="0.2">
      <c r="A74" s="24" t="s">
        <v>216</v>
      </c>
      <c r="B74" s="63" t="s">
        <v>210</v>
      </c>
      <c r="C74" s="26" t="s">
        <v>297</v>
      </c>
      <c r="D74" s="27">
        <v>93819</v>
      </c>
      <c r="E74" s="64">
        <v>93819</v>
      </c>
      <c r="F74" s="65" t="str">
        <f t="shared" si="1"/>
        <v>-</v>
      </c>
    </row>
    <row r="75" spans="1:6" ht="45" x14ac:dyDescent="0.2">
      <c r="A75" s="24" t="s">
        <v>298</v>
      </c>
      <c r="B75" s="63" t="s">
        <v>210</v>
      </c>
      <c r="C75" s="26" t="s">
        <v>299</v>
      </c>
      <c r="D75" s="27">
        <v>334000</v>
      </c>
      <c r="E75" s="64">
        <v>227708.59</v>
      </c>
      <c r="F75" s="65">
        <f t="shared" si="1"/>
        <v>106291.41</v>
      </c>
    </row>
    <row r="76" spans="1:6" x14ac:dyDescent="0.2">
      <c r="A76" s="51" t="s">
        <v>300</v>
      </c>
      <c r="B76" s="52" t="s">
        <v>210</v>
      </c>
      <c r="C76" s="53" t="s">
        <v>301</v>
      </c>
      <c r="D76" s="54">
        <v>14646757.869999999</v>
      </c>
      <c r="E76" s="55">
        <v>9974642.1999999993</v>
      </c>
      <c r="F76" s="56">
        <f t="shared" si="1"/>
        <v>4672115.67</v>
      </c>
    </row>
    <row r="77" spans="1:6" x14ac:dyDescent="0.2">
      <c r="A77" s="24" t="s">
        <v>216</v>
      </c>
      <c r="B77" s="63" t="s">
        <v>210</v>
      </c>
      <c r="C77" s="26" t="s">
        <v>302</v>
      </c>
      <c r="D77" s="27">
        <v>2014650.78</v>
      </c>
      <c r="E77" s="64">
        <v>1312286.8999999999</v>
      </c>
      <c r="F77" s="65">
        <f t="shared" si="1"/>
        <v>702363.88000000012</v>
      </c>
    </row>
    <row r="78" spans="1:6" x14ac:dyDescent="0.2">
      <c r="A78" s="24" t="s">
        <v>216</v>
      </c>
      <c r="B78" s="63" t="s">
        <v>210</v>
      </c>
      <c r="C78" s="26" t="s">
        <v>303</v>
      </c>
      <c r="D78" s="27">
        <v>494417.4</v>
      </c>
      <c r="E78" s="64">
        <v>211883.44</v>
      </c>
      <c r="F78" s="65">
        <f t="shared" si="1"/>
        <v>282533.96000000002</v>
      </c>
    </row>
    <row r="79" spans="1:6" x14ac:dyDescent="0.2">
      <c r="A79" s="24" t="s">
        <v>216</v>
      </c>
      <c r="B79" s="63" t="s">
        <v>210</v>
      </c>
      <c r="C79" s="26" t="s">
        <v>304</v>
      </c>
      <c r="D79" s="27">
        <v>825423</v>
      </c>
      <c r="E79" s="64">
        <v>339173.61</v>
      </c>
      <c r="F79" s="65">
        <f t="shared" ref="F79:F110" si="2">IF(OR(D79="-",IF(E79="-",0,E79)&gt;=IF(D79="-",0,D79)),"-",IF(D79="-",0,D79)-IF(E79="-",0,E79))</f>
        <v>486249.39</v>
      </c>
    </row>
    <row r="80" spans="1:6" x14ac:dyDescent="0.2">
      <c r="A80" s="24" t="s">
        <v>216</v>
      </c>
      <c r="B80" s="63" t="s">
        <v>210</v>
      </c>
      <c r="C80" s="26" t="s">
        <v>305</v>
      </c>
      <c r="D80" s="27">
        <v>270000</v>
      </c>
      <c r="E80" s="64">
        <v>28824</v>
      </c>
      <c r="F80" s="65">
        <f t="shared" si="2"/>
        <v>241176</v>
      </c>
    </row>
    <row r="81" spans="1:6" x14ac:dyDescent="0.2">
      <c r="A81" s="24" t="s">
        <v>216</v>
      </c>
      <c r="B81" s="63" t="s">
        <v>210</v>
      </c>
      <c r="C81" s="26" t="s">
        <v>306</v>
      </c>
      <c r="D81" s="27">
        <v>263217.2</v>
      </c>
      <c r="E81" s="64" t="s">
        <v>44</v>
      </c>
      <c r="F81" s="65">
        <f t="shared" si="2"/>
        <v>263217.2</v>
      </c>
    </row>
    <row r="82" spans="1:6" x14ac:dyDescent="0.2">
      <c r="A82" s="24" t="s">
        <v>216</v>
      </c>
      <c r="B82" s="63" t="s">
        <v>210</v>
      </c>
      <c r="C82" s="26" t="s">
        <v>307</v>
      </c>
      <c r="D82" s="27">
        <v>1441180.8</v>
      </c>
      <c r="E82" s="64" t="s">
        <v>44</v>
      </c>
      <c r="F82" s="65">
        <f t="shared" si="2"/>
        <v>1441180.8</v>
      </c>
    </row>
    <row r="83" spans="1:6" x14ac:dyDescent="0.2">
      <c r="A83" s="24" t="s">
        <v>216</v>
      </c>
      <c r="B83" s="63" t="s">
        <v>210</v>
      </c>
      <c r="C83" s="26" t="s">
        <v>308</v>
      </c>
      <c r="D83" s="27">
        <v>1090446</v>
      </c>
      <c r="E83" s="64" t="s">
        <v>44</v>
      </c>
      <c r="F83" s="65">
        <f t="shared" si="2"/>
        <v>1090446</v>
      </c>
    </row>
    <row r="84" spans="1:6" x14ac:dyDescent="0.2">
      <c r="A84" s="24" t="s">
        <v>216</v>
      </c>
      <c r="B84" s="63" t="s">
        <v>210</v>
      </c>
      <c r="C84" s="26" t="s">
        <v>309</v>
      </c>
      <c r="D84" s="27">
        <v>8247422.6900000004</v>
      </c>
      <c r="E84" s="64">
        <v>8082474.25</v>
      </c>
      <c r="F84" s="65">
        <f t="shared" si="2"/>
        <v>164948.44000000041</v>
      </c>
    </row>
    <row r="85" spans="1:6" x14ac:dyDescent="0.2">
      <c r="A85" s="51" t="s">
        <v>310</v>
      </c>
      <c r="B85" s="52" t="s">
        <v>210</v>
      </c>
      <c r="C85" s="53" t="s">
        <v>311</v>
      </c>
      <c r="D85" s="54">
        <v>136029.20000000001</v>
      </c>
      <c r="E85" s="55">
        <v>134941.20000000001</v>
      </c>
      <c r="F85" s="56">
        <f t="shared" si="2"/>
        <v>1088</v>
      </c>
    </row>
    <row r="86" spans="1:6" x14ac:dyDescent="0.2">
      <c r="A86" s="51" t="s">
        <v>312</v>
      </c>
      <c r="B86" s="52" t="s">
        <v>210</v>
      </c>
      <c r="C86" s="53" t="s">
        <v>313</v>
      </c>
      <c r="D86" s="54">
        <v>136029.20000000001</v>
      </c>
      <c r="E86" s="55">
        <v>134941.20000000001</v>
      </c>
      <c r="F86" s="56">
        <f t="shared" si="2"/>
        <v>1088</v>
      </c>
    </row>
    <row r="87" spans="1:6" ht="45" x14ac:dyDescent="0.2">
      <c r="A87" s="24" t="s">
        <v>314</v>
      </c>
      <c r="B87" s="63" t="s">
        <v>210</v>
      </c>
      <c r="C87" s="26" t="s">
        <v>315</v>
      </c>
      <c r="D87" s="27">
        <v>136029.20000000001</v>
      </c>
      <c r="E87" s="64">
        <v>134941.20000000001</v>
      </c>
      <c r="F87" s="65">
        <f t="shared" si="2"/>
        <v>1088</v>
      </c>
    </row>
    <row r="88" spans="1:6" x14ac:dyDescent="0.2">
      <c r="A88" s="51" t="s">
        <v>316</v>
      </c>
      <c r="B88" s="52" t="s">
        <v>210</v>
      </c>
      <c r="C88" s="53" t="s">
        <v>317</v>
      </c>
      <c r="D88" s="54">
        <v>13546191.4</v>
      </c>
      <c r="E88" s="55">
        <v>4076032.86</v>
      </c>
      <c r="F88" s="56">
        <f t="shared" si="2"/>
        <v>9470158.540000001</v>
      </c>
    </row>
    <row r="89" spans="1:6" x14ac:dyDescent="0.2">
      <c r="A89" s="51" t="s">
        <v>318</v>
      </c>
      <c r="B89" s="52" t="s">
        <v>210</v>
      </c>
      <c r="C89" s="53" t="s">
        <v>319</v>
      </c>
      <c r="D89" s="54">
        <v>13546191.4</v>
      </c>
      <c r="E89" s="55">
        <v>4076032.86</v>
      </c>
      <c r="F89" s="56">
        <f t="shared" si="2"/>
        <v>9470158.540000001</v>
      </c>
    </row>
    <row r="90" spans="1:6" x14ac:dyDescent="0.2">
      <c r="A90" s="24" t="s">
        <v>320</v>
      </c>
      <c r="B90" s="63" t="s">
        <v>210</v>
      </c>
      <c r="C90" s="26" t="s">
        <v>321</v>
      </c>
      <c r="D90" s="27">
        <v>715491.5</v>
      </c>
      <c r="E90" s="64">
        <v>310599.81</v>
      </c>
      <c r="F90" s="65">
        <f t="shared" si="2"/>
        <v>404891.69</v>
      </c>
    </row>
    <row r="91" spans="1:6" ht="33.75" x14ac:dyDescent="0.2">
      <c r="A91" s="24" t="s">
        <v>322</v>
      </c>
      <c r="B91" s="63" t="s">
        <v>210</v>
      </c>
      <c r="C91" s="26" t="s">
        <v>323</v>
      </c>
      <c r="D91" s="27">
        <v>334400</v>
      </c>
      <c r="E91" s="64">
        <v>106299.69</v>
      </c>
      <c r="F91" s="65">
        <f t="shared" si="2"/>
        <v>228100.31</v>
      </c>
    </row>
    <row r="92" spans="1:6" x14ac:dyDescent="0.2">
      <c r="A92" s="24" t="s">
        <v>216</v>
      </c>
      <c r="B92" s="63" t="s">
        <v>210</v>
      </c>
      <c r="C92" s="26" t="s">
        <v>324</v>
      </c>
      <c r="D92" s="27">
        <v>2749000</v>
      </c>
      <c r="E92" s="64">
        <v>1977653.28</v>
      </c>
      <c r="F92" s="65">
        <f t="shared" si="2"/>
        <v>771346.72</v>
      </c>
    </row>
    <row r="93" spans="1:6" x14ac:dyDescent="0.2">
      <c r="A93" s="24" t="s">
        <v>227</v>
      </c>
      <c r="B93" s="63" t="s">
        <v>210</v>
      </c>
      <c r="C93" s="26" t="s">
        <v>325</v>
      </c>
      <c r="D93" s="27">
        <v>8000</v>
      </c>
      <c r="E93" s="64">
        <v>8000</v>
      </c>
      <c r="F93" s="65" t="str">
        <f t="shared" si="2"/>
        <v>-</v>
      </c>
    </row>
    <row r="94" spans="1:6" x14ac:dyDescent="0.2">
      <c r="A94" s="24" t="s">
        <v>320</v>
      </c>
      <c r="B94" s="63" t="s">
        <v>210</v>
      </c>
      <c r="C94" s="26" t="s">
        <v>326</v>
      </c>
      <c r="D94" s="27">
        <v>700000</v>
      </c>
      <c r="E94" s="64">
        <v>614519.5</v>
      </c>
      <c r="F94" s="65">
        <f t="shared" si="2"/>
        <v>85480.5</v>
      </c>
    </row>
    <row r="95" spans="1:6" ht="33.75" x14ac:dyDescent="0.2">
      <c r="A95" s="24" t="s">
        <v>322</v>
      </c>
      <c r="B95" s="63" t="s">
        <v>210</v>
      </c>
      <c r="C95" s="26" t="s">
        <v>327</v>
      </c>
      <c r="D95" s="27">
        <v>317500</v>
      </c>
      <c r="E95" s="64">
        <v>152606.6</v>
      </c>
      <c r="F95" s="65">
        <f t="shared" si="2"/>
        <v>164893.4</v>
      </c>
    </row>
    <row r="96" spans="1:6" ht="22.5" x14ac:dyDescent="0.2">
      <c r="A96" s="24" t="s">
        <v>328</v>
      </c>
      <c r="B96" s="63" t="s">
        <v>210</v>
      </c>
      <c r="C96" s="26" t="s">
        <v>329</v>
      </c>
      <c r="D96" s="27">
        <v>7446169.9000000004</v>
      </c>
      <c r="E96" s="64" t="s">
        <v>44</v>
      </c>
      <c r="F96" s="65">
        <f t="shared" si="2"/>
        <v>7446169.9000000004</v>
      </c>
    </row>
    <row r="97" spans="1:6" x14ac:dyDescent="0.2">
      <c r="A97" s="24" t="s">
        <v>320</v>
      </c>
      <c r="B97" s="63" t="s">
        <v>210</v>
      </c>
      <c r="C97" s="26" t="s">
        <v>330</v>
      </c>
      <c r="D97" s="27">
        <v>124700</v>
      </c>
      <c r="E97" s="64">
        <v>105763.39</v>
      </c>
      <c r="F97" s="65">
        <f t="shared" si="2"/>
        <v>18936.61</v>
      </c>
    </row>
    <row r="98" spans="1:6" ht="33.75" x14ac:dyDescent="0.2">
      <c r="A98" s="24" t="s">
        <v>322</v>
      </c>
      <c r="B98" s="63" t="s">
        <v>210</v>
      </c>
      <c r="C98" s="26" t="s">
        <v>331</v>
      </c>
      <c r="D98" s="27">
        <v>78300</v>
      </c>
      <c r="E98" s="64">
        <v>52802.44</v>
      </c>
      <c r="F98" s="65">
        <f t="shared" si="2"/>
        <v>25497.559999999998</v>
      </c>
    </row>
    <row r="99" spans="1:6" x14ac:dyDescent="0.2">
      <c r="A99" s="24" t="s">
        <v>216</v>
      </c>
      <c r="B99" s="63" t="s">
        <v>210</v>
      </c>
      <c r="C99" s="26" t="s">
        <v>332</v>
      </c>
      <c r="D99" s="27">
        <v>240000</v>
      </c>
      <c r="E99" s="64">
        <v>45737.4</v>
      </c>
      <c r="F99" s="65">
        <f t="shared" si="2"/>
        <v>194262.6</v>
      </c>
    </row>
    <row r="100" spans="1:6" x14ac:dyDescent="0.2">
      <c r="A100" s="24" t="s">
        <v>320</v>
      </c>
      <c r="B100" s="63" t="s">
        <v>210</v>
      </c>
      <c r="C100" s="26" t="s">
        <v>333</v>
      </c>
      <c r="D100" s="27">
        <v>281800</v>
      </c>
      <c r="E100" s="64">
        <v>252229.41</v>
      </c>
      <c r="F100" s="65">
        <f t="shared" si="2"/>
        <v>29570.589999999997</v>
      </c>
    </row>
    <row r="101" spans="1:6" ht="33.75" x14ac:dyDescent="0.2">
      <c r="A101" s="24" t="s">
        <v>322</v>
      </c>
      <c r="B101" s="63" t="s">
        <v>210</v>
      </c>
      <c r="C101" s="26" t="s">
        <v>334</v>
      </c>
      <c r="D101" s="27">
        <v>130000</v>
      </c>
      <c r="E101" s="64">
        <v>57361.34</v>
      </c>
      <c r="F101" s="65">
        <f t="shared" si="2"/>
        <v>72638.66</v>
      </c>
    </row>
    <row r="102" spans="1:6" x14ac:dyDescent="0.2">
      <c r="A102" s="24" t="s">
        <v>216</v>
      </c>
      <c r="B102" s="63" t="s">
        <v>210</v>
      </c>
      <c r="C102" s="26" t="s">
        <v>335</v>
      </c>
      <c r="D102" s="27">
        <v>420830</v>
      </c>
      <c r="E102" s="64">
        <v>392460</v>
      </c>
      <c r="F102" s="65">
        <f t="shared" si="2"/>
        <v>28370</v>
      </c>
    </row>
    <row r="103" spans="1:6" x14ac:dyDescent="0.2">
      <c r="A103" s="51" t="s">
        <v>336</v>
      </c>
      <c r="B103" s="52" t="s">
        <v>210</v>
      </c>
      <c r="C103" s="53" t="s">
        <v>337</v>
      </c>
      <c r="D103" s="54">
        <v>556226.11</v>
      </c>
      <c r="E103" s="55">
        <v>370817.36</v>
      </c>
      <c r="F103" s="56">
        <f t="shared" si="2"/>
        <v>185408.75</v>
      </c>
    </row>
    <row r="104" spans="1:6" x14ac:dyDescent="0.2">
      <c r="A104" s="51" t="s">
        <v>338</v>
      </c>
      <c r="B104" s="52" t="s">
        <v>210</v>
      </c>
      <c r="C104" s="53" t="s">
        <v>339</v>
      </c>
      <c r="D104" s="54">
        <v>556226.11</v>
      </c>
      <c r="E104" s="55">
        <v>370817.36</v>
      </c>
      <c r="F104" s="56">
        <f t="shared" si="2"/>
        <v>185408.75</v>
      </c>
    </row>
    <row r="105" spans="1:6" x14ac:dyDescent="0.2">
      <c r="A105" s="24" t="s">
        <v>340</v>
      </c>
      <c r="B105" s="63" t="s">
        <v>210</v>
      </c>
      <c r="C105" s="26" t="s">
        <v>341</v>
      </c>
      <c r="D105" s="27">
        <v>556226.11</v>
      </c>
      <c r="E105" s="64">
        <v>370817.36</v>
      </c>
      <c r="F105" s="65">
        <f t="shared" si="2"/>
        <v>185408.75</v>
      </c>
    </row>
    <row r="106" spans="1:6" x14ac:dyDescent="0.2">
      <c r="A106" s="51" t="s">
        <v>342</v>
      </c>
      <c r="B106" s="52" t="s">
        <v>210</v>
      </c>
      <c r="C106" s="53" t="s">
        <v>343</v>
      </c>
      <c r="D106" s="54">
        <v>43998289.5</v>
      </c>
      <c r="E106" s="55">
        <v>15819189.41</v>
      </c>
      <c r="F106" s="56">
        <f t="shared" si="2"/>
        <v>28179100.09</v>
      </c>
    </row>
    <row r="107" spans="1:6" x14ac:dyDescent="0.2">
      <c r="A107" s="51" t="s">
        <v>344</v>
      </c>
      <c r="B107" s="52" t="s">
        <v>210</v>
      </c>
      <c r="C107" s="53" t="s">
        <v>345</v>
      </c>
      <c r="D107" s="54">
        <v>1438386</v>
      </c>
      <c r="E107" s="55">
        <v>1038607.17</v>
      </c>
      <c r="F107" s="56">
        <f t="shared" si="2"/>
        <v>399778.82999999996</v>
      </c>
    </row>
    <row r="108" spans="1:6" x14ac:dyDescent="0.2">
      <c r="A108" s="24" t="s">
        <v>320</v>
      </c>
      <c r="B108" s="63" t="s">
        <v>210</v>
      </c>
      <c r="C108" s="26" t="s">
        <v>346</v>
      </c>
      <c r="D108" s="27">
        <v>743000</v>
      </c>
      <c r="E108" s="64">
        <v>686584.96</v>
      </c>
      <c r="F108" s="65">
        <f t="shared" si="2"/>
        <v>56415.040000000037</v>
      </c>
    </row>
    <row r="109" spans="1:6" ht="45" x14ac:dyDescent="0.2">
      <c r="A109" s="24" t="s">
        <v>314</v>
      </c>
      <c r="B109" s="63" t="s">
        <v>210</v>
      </c>
      <c r="C109" s="26" t="s">
        <v>347</v>
      </c>
      <c r="D109" s="27">
        <v>100000</v>
      </c>
      <c r="E109" s="64">
        <v>71600</v>
      </c>
      <c r="F109" s="65">
        <f t="shared" si="2"/>
        <v>28400</v>
      </c>
    </row>
    <row r="110" spans="1:6" ht="33.75" x14ac:dyDescent="0.2">
      <c r="A110" s="24" t="s">
        <v>322</v>
      </c>
      <c r="B110" s="63" t="s">
        <v>210</v>
      </c>
      <c r="C110" s="26" t="s">
        <v>348</v>
      </c>
      <c r="D110" s="27">
        <v>239486</v>
      </c>
      <c r="E110" s="64">
        <v>192167.02</v>
      </c>
      <c r="F110" s="65">
        <f t="shared" si="2"/>
        <v>47318.98000000001</v>
      </c>
    </row>
    <row r="111" spans="1:6" x14ac:dyDescent="0.2">
      <c r="A111" s="24" t="s">
        <v>216</v>
      </c>
      <c r="B111" s="63" t="s">
        <v>210</v>
      </c>
      <c r="C111" s="26" t="s">
        <v>349</v>
      </c>
      <c r="D111" s="27">
        <v>82000</v>
      </c>
      <c r="E111" s="64">
        <v>22355.19</v>
      </c>
      <c r="F111" s="65">
        <f t="shared" ref="F111:F142" si="3">IF(OR(D111="-",IF(E111="-",0,E111)&gt;=IF(D111="-",0,D111)),"-",IF(D111="-",0,D111)-IF(E111="-",0,E111))</f>
        <v>59644.81</v>
      </c>
    </row>
    <row r="112" spans="1:6" x14ac:dyDescent="0.2">
      <c r="A112" s="24" t="s">
        <v>216</v>
      </c>
      <c r="B112" s="63" t="s">
        <v>210</v>
      </c>
      <c r="C112" s="26" t="s">
        <v>350</v>
      </c>
      <c r="D112" s="27">
        <v>273900</v>
      </c>
      <c r="E112" s="64">
        <v>65900</v>
      </c>
      <c r="F112" s="65">
        <f t="shared" si="3"/>
        <v>208000</v>
      </c>
    </row>
    <row r="113" spans="1:6" x14ac:dyDescent="0.2">
      <c r="A113" s="51" t="s">
        <v>351</v>
      </c>
      <c r="B113" s="52" t="s">
        <v>210</v>
      </c>
      <c r="C113" s="53" t="s">
        <v>352</v>
      </c>
      <c r="D113" s="54">
        <v>42559903.5</v>
      </c>
      <c r="E113" s="55">
        <v>14780582.24</v>
      </c>
      <c r="F113" s="56">
        <f t="shared" si="3"/>
        <v>27779321.259999998</v>
      </c>
    </row>
    <row r="114" spans="1:6" x14ac:dyDescent="0.2">
      <c r="A114" s="24" t="s">
        <v>216</v>
      </c>
      <c r="B114" s="63" t="s">
        <v>210</v>
      </c>
      <c r="C114" s="26" t="s">
        <v>353</v>
      </c>
      <c r="D114" s="27">
        <v>160000</v>
      </c>
      <c r="E114" s="64">
        <v>159999.99</v>
      </c>
      <c r="F114" s="65">
        <f t="shared" si="3"/>
        <v>1.0000000009313226E-2</v>
      </c>
    </row>
    <row r="115" spans="1:6" ht="33.75" x14ac:dyDescent="0.2">
      <c r="A115" s="24" t="s">
        <v>295</v>
      </c>
      <c r="B115" s="63" t="s">
        <v>210</v>
      </c>
      <c r="C115" s="26" t="s">
        <v>354</v>
      </c>
      <c r="D115" s="27">
        <v>42399903.5</v>
      </c>
      <c r="E115" s="64">
        <v>14620582.25</v>
      </c>
      <c r="F115" s="65">
        <f t="shared" si="3"/>
        <v>27779321.25</v>
      </c>
    </row>
    <row r="116" spans="1:6" ht="9" customHeight="1" x14ac:dyDescent="0.2">
      <c r="A116" s="66"/>
      <c r="B116" s="67"/>
      <c r="C116" s="68"/>
      <c r="D116" s="69"/>
      <c r="E116" s="67"/>
      <c r="F116" s="67"/>
    </row>
    <row r="117" spans="1:6" ht="13.5" customHeight="1" x14ac:dyDescent="0.2">
      <c r="A117" s="70" t="s">
        <v>355</v>
      </c>
      <c r="B117" s="71" t="s">
        <v>356</v>
      </c>
      <c r="C117" s="72" t="s">
        <v>211</v>
      </c>
      <c r="D117" s="73">
        <v>-35367637.560000002</v>
      </c>
      <c r="E117" s="73">
        <v>1634590.34</v>
      </c>
      <c r="F117" s="74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358</v>
      </c>
      <c r="B1" s="118"/>
      <c r="C1" s="118"/>
      <c r="D1" s="118"/>
      <c r="E1" s="118"/>
      <c r="F1" s="118"/>
    </row>
    <row r="2" spans="1:6" ht="13.15" customHeight="1" x14ac:dyDescent="0.25">
      <c r="A2" s="94" t="s">
        <v>359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360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361</v>
      </c>
      <c r="B12" s="77" t="s">
        <v>362</v>
      </c>
      <c r="C12" s="78" t="s">
        <v>211</v>
      </c>
      <c r="D12" s="79">
        <v>1546720</v>
      </c>
      <c r="E12" s="79">
        <v>-1634590.34</v>
      </c>
      <c r="F12" s="80" t="s">
        <v>211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363</v>
      </c>
      <c r="B14" s="86" t="s">
        <v>364</v>
      </c>
      <c r="C14" s="87" t="s">
        <v>211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365</v>
      </c>
      <c r="B15" s="82"/>
      <c r="C15" s="83"/>
      <c r="D15" s="84"/>
      <c r="E15" s="84"/>
      <c r="F15" s="85"/>
    </row>
    <row r="16" spans="1:6" x14ac:dyDescent="0.2">
      <c r="A16" s="51" t="s">
        <v>366</v>
      </c>
      <c r="B16" s="86" t="s">
        <v>367</v>
      </c>
      <c r="C16" s="87" t="s">
        <v>211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365</v>
      </c>
      <c r="B17" s="82"/>
      <c r="C17" s="83"/>
      <c r="D17" s="84"/>
      <c r="E17" s="84"/>
      <c r="F17" s="85"/>
    </row>
    <row r="18" spans="1:6" x14ac:dyDescent="0.2">
      <c r="A18" s="76" t="s">
        <v>368</v>
      </c>
      <c r="B18" s="77" t="s">
        <v>369</v>
      </c>
      <c r="C18" s="78" t="s">
        <v>370</v>
      </c>
      <c r="D18" s="79">
        <v>1546720</v>
      </c>
      <c r="E18" s="79">
        <v>-1634590.34</v>
      </c>
      <c r="F18" s="80">
        <v>3181310.34</v>
      </c>
    </row>
    <row r="19" spans="1:6" ht="22.5" x14ac:dyDescent="0.2">
      <c r="A19" s="76" t="s">
        <v>371</v>
      </c>
      <c r="B19" s="77" t="s">
        <v>369</v>
      </c>
      <c r="C19" s="78" t="s">
        <v>372</v>
      </c>
      <c r="D19" s="79">
        <v>1546720</v>
      </c>
      <c r="E19" s="79">
        <v>-1634590.34</v>
      </c>
      <c r="F19" s="80">
        <v>3181310.34</v>
      </c>
    </row>
    <row r="20" spans="1:6" x14ac:dyDescent="0.2">
      <c r="A20" s="76" t="s">
        <v>373</v>
      </c>
      <c r="B20" s="77" t="s">
        <v>374</v>
      </c>
      <c r="C20" s="78" t="s">
        <v>375</v>
      </c>
      <c r="D20" s="79">
        <v>-26886500</v>
      </c>
      <c r="E20" s="79">
        <v>-50565565.93</v>
      </c>
      <c r="F20" s="80" t="s">
        <v>357</v>
      </c>
    </row>
    <row r="21" spans="1:6" ht="22.5" x14ac:dyDescent="0.2">
      <c r="A21" s="24" t="s">
        <v>376</v>
      </c>
      <c r="B21" s="25" t="s">
        <v>374</v>
      </c>
      <c r="C21" s="88" t="s">
        <v>377</v>
      </c>
      <c r="D21" s="27">
        <v>-26886500</v>
      </c>
      <c r="E21" s="27">
        <v>-50565565.93</v>
      </c>
      <c r="F21" s="65" t="s">
        <v>357</v>
      </c>
    </row>
    <row r="22" spans="1:6" x14ac:dyDescent="0.2">
      <c r="A22" s="76" t="s">
        <v>378</v>
      </c>
      <c r="B22" s="77" t="s">
        <v>379</v>
      </c>
      <c r="C22" s="78" t="s">
        <v>380</v>
      </c>
      <c r="D22" s="79">
        <v>28433220</v>
      </c>
      <c r="E22" s="79">
        <v>48930975.590000004</v>
      </c>
      <c r="F22" s="80" t="s">
        <v>357</v>
      </c>
    </row>
    <row r="23" spans="1:6" ht="22.5" x14ac:dyDescent="0.2">
      <c r="A23" s="24" t="s">
        <v>381</v>
      </c>
      <c r="B23" s="25" t="s">
        <v>379</v>
      </c>
      <c r="C23" s="88" t="s">
        <v>382</v>
      </c>
      <c r="D23" s="27">
        <v>28433220</v>
      </c>
      <c r="E23" s="27">
        <v>48930975.590000004</v>
      </c>
      <c r="F23" s="65" t="s">
        <v>357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383</v>
      </c>
      <c r="B1" t="s">
        <v>384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6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384</v>
      </c>
    </row>
    <row r="7" spans="1:2" x14ac:dyDescent="0.2">
      <c r="A7" t="s">
        <v>393</v>
      </c>
      <c r="B7" t="s">
        <v>394</v>
      </c>
    </row>
    <row r="8" spans="1:2" x14ac:dyDescent="0.2">
      <c r="A8" t="s">
        <v>395</v>
      </c>
      <c r="B8" t="s">
        <v>394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399</v>
      </c>
    </row>
    <row r="11" spans="1:2" x14ac:dyDescent="0.2">
      <c r="A11" t="s">
        <v>400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rep:2.48.0.110</dc:description>
  <cp:lastModifiedBy>Пользователь</cp:lastModifiedBy>
  <cp:lastPrinted>2019-09-03T11:35:39Z</cp:lastPrinted>
  <dcterms:created xsi:type="dcterms:W3CDTF">2019-09-03T11:39:39Z</dcterms:created>
  <dcterms:modified xsi:type="dcterms:W3CDTF">2019-09-03T11:39:39Z</dcterms:modified>
</cp:coreProperties>
</file>