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АДМИНИСТРАЦИЯ        ВСЕ  ТЕКУЩИЕ\2024\117ф\"/>
    </mc:Choice>
  </mc:AlternateContent>
  <xr:revisionPtr revIDLastSave="0" documentId="8_{4DDD597A-879F-4E9F-8FD3-5369AE06B121}" xr6:coauthVersionLast="44" xr6:coauthVersionMax="44" xr10:uidLastSave="{00000000-0000-0000-0000-000000000000}"/>
  <bookViews>
    <workbookView xWindow="-120" yWindow="-120" windowWidth="29040" windowHeight="1584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</calcChain>
</file>

<file path=xl/sharedStrings.xml><?xml version="1.0" encoding="utf-8"?>
<sst xmlns="http://schemas.openxmlformats.org/spreadsheetml/2006/main" count="748" uniqueCount="403">
  <si>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</si>
  <si>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</si>
  <si>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</si>
  <si>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</si>
  <si>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</si>
  <si>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</si>
  <si>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</si>
  <si>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</si>
  <si>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</si>
  <si>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</si>
  <si>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</si>
  <si>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</si>
  <si>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</si>
  <si>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</si>
  <si>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Приозерского муниципального района Ленинградской области</t>
  </si>
  <si>
    <t>Плодовское сельское поселение</t>
  </si>
  <si>
    <t>Единица измерения: руб.</t>
  </si>
  <si>
    <t>034</t>
  </si>
  <si>
    <t>41639436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</si>
  <si>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</si>
  <si>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</si>
  <si>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</si>
  <si>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</si>
  <si>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</si>
  <si>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</si>
  <si>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</si>
  <si>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</si>
  <si>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</si>
  <si>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</si>
  <si>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</si>
  <si>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</si>
  <si>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</si>
  <si>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</si>
  <si>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</si>
  <si>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</si>
  <si>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</si>
  <si>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</si>
  <si>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</si>
  <si>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</si>
  <si>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</si>
  <si>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</si>
  <si>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</si>
  <si>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</si>
  <si>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</si>
  <si>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</si>
  <si>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</si>
  <si>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</si>
  <si>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</si>
  <si>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</si>
  <si>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</si>
  <si>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</si>
  <si>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</si>
  <si>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</si>
  <si>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</si>
  <si>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</si>
  <si>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</si>
  <si>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</si>
  <si>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</si>
  <si>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</si>
  <si>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</si>
  <si>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</si>
  <si>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</si>
  <si>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</si>
  <si>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</si>
  <si>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</si>
  <si>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</si>
  <si>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</si>
  <si>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</si>
  <si>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</si>
  <si>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</si>
  <si>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</si>
  <si>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</si>
  <si>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</si>
  <si>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</si>
  <si>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</si>
  <si>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</si>
  <si>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</si>
  <si>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</si>
  <si>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</si>
  <si>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</si>
  <si>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</si>
  <si>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</si>
  <si>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</si>
  <si>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</si>
  <si>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</si>
  <si>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</si>
  <si>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</si>
  <si>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</si>
  <si>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</si>
  <si>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</si>
  <si>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</si>
  <si>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</si>
  <si>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</si>
  <si>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</si>
  <si>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</si>
  <si>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</si>
  <si>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</si>
  <si>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</si>
  <si>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</si>
  <si>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</si>
  <si>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</si>
  <si>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</si>
  <si>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</si>
  <si>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</si>
  <si>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</si>
  <si>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</si>
  <si>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</si>
  <si>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</si>
  <si>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</si>
  <si>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</si>
  <si>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</si>
  <si>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</si>
  <si>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</si>
  <si>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</si>
  <si>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</si>
  <si>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</si>
  <si>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</si>
  <si>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</si>
  <si>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</si>
  <si>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</si>
  <si>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</si>
  <si>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</si>
  <si>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</si>
  <si>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</si>
  <si>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</si>
  <si>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</si>
  <si>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</si>
  <si>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</si>
  <si>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</si>
  <si>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</si>
  <si>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</si>
  <si>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</si>
  <si>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</si>
  <si>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</si>
  <si>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</si>
  <si>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</si>
  <si>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</si>
  <si>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</si>
  <si>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</si>
  <si>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</si>
  <si>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</si>
  <si>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</si>
  <si>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</si>
  <si>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</si>
  <si>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</si>
  <si>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</si>
  <si>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</si>
  <si>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</si>
  <si>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</si>
  <si>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</si>
  <si>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</si>
  <si>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</si>
  <si>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</si>
  <si>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</si>
  <si>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</si>
  <si>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</si>
  <si>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</si>
  <si>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</si>
  <si>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</si>
  <si>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</si>
  <si>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</si>
  <si>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</si>
  <si>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</si>
  <si>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</si>
  <si>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</si>
  <si>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</si>
  <si>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</si>
  <si>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</si>
  <si>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</si>
  <si>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</si>
  <si>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</si>
  <si>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</si>
  <si>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</si>
  <si>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</si>
  <si>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</si>
  <si>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</si>
  <si>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</si>
  <si>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</si>
  <si>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</si>
  <si>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</si>
  <si>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</si>
  <si>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</si>
  <si>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</si>
  <si>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</si>
  <si>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</si>
  <si>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</si>
  <si>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</si>
  <si>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</si>
  <si>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</si>
  <si>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</si>
  <si>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</si>
  <si>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</si>
  <si>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</si>
  <si>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</si>
  <si>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</si>
  <si>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</si>
  <si>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</si>
  <si>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</si>
  <si>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</si>
  <si>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</si>
  <si>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</si>
  <si>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</si>
  <si>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</si>
  <si>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</si>
  <si>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</si>
  <si>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</si>
  <si>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034 0100 0000000000 000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</si>
  <si>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</si>
  <si>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034 0104 0000000000 000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</si>
  <si>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</si>
  <si>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034 0104 0000000000 100 </t>
  </si>
  <si>
    <t>Закупка товаров, работ и услуг для обеспечения государственных (муниципальных) нужд</t>
  </si>
  <si>
    <t xml:space="preserve">034 0104 0000000000 200 </t>
  </si>
  <si>
    <t>Межбюджетные трансферты</t>
  </si>
  <si>
    <t xml:space="preserve">034 0104 0000000000 500 </t>
  </si>
  <si>
    <t>Прочая закупка товаров, работ и услуг</t>
  </si>
  <si>
    <t xml:space="preserve">034 0104 2040142190 244 </t>
  </si>
  <si>
    <t>Фонд оплаты труда государственных (муниципальных) органов</t>
  </si>
  <si>
    <t xml:space="preserve">034 0104 2920122010 121 </t>
  </si>
  <si>
    <t>Иные выплаты персоналу государственных (муниципальных) органов, за исключением фонда оплаты труда</t>
  </si>
  <si>
    <t xml:space="preserve">034 0104 2920122010 122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</si>
  <si>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</si>
  <si>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034 0104 2920122010 129 </t>
  </si>
  <si>
    <t xml:space="preserve">034 0104 2920122010 244 </t>
  </si>
  <si>
    <t>Закупка энергетических ресурсов</t>
  </si>
  <si>
    <t xml:space="preserve">034 0104 2920122010 247 </t>
  </si>
  <si>
    <t xml:space="preserve">034 0104 2920122040 121 </t>
  </si>
  <si>
    <t xml:space="preserve">034 0104 2920122040 129 </t>
  </si>
  <si>
    <t xml:space="preserve">034 0104 2920162540 540 </t>
  </si>
  <si>
    <t xml:space="preserve">034 0104 2920162550 540 </t>
  </si>
  <si>
    <t xml:space="preserve">034 0104 2920162570 540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</si>
  <si>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</si>
  <si>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034 0106 0000000000 000 </t>
  </si>
  <si>
    <t xml:space="preserve">034 0106 0000000000 500 </t>
  </si>
  <si>
    <t xml:space="preserve">034 0106 2920162510 540 </t>
  </si>
  <si>
    <t xml:space="preserve">034 0106 2920162520 540 </t>
  </si>
  <si>
    <t>Обеспечение проведения выборов и референдумов</t>
  </si>
  <si>
    <t xml:space="preserve">034 0107 0000000000 000 </t>
  </si>
  <si>
    <t>Иные бюджетные ассигнования</t>
  </si>
  <si>
    <t xml:space="preserve">034 0107 0000000000 800 </t>
  </si>
  <si>
    <t>Специальные расходы</t>
  </si>
  <si>
    <t xml:space="preserve">034 0107 2930142020 880 </t>
  </si>
  <si>
    <t>Резервные фонды</t>
  </si>
  <si>
    <t xml:space="preserve">034 0111 0000000000 000 </t>
  </si>
  <si>
    <t xml:space="preserve">034 0111 0000000000 800 </t>
  </si>
  <si>
    <t>Резервные средства</t>
  </si>
  <si>
    <t xml:space="preserve">034 0111 2930142010 870 </t>
  </si>
  <si>
    <t>Другие общегосударственные вопросы</t>
  </si>
  <si>
    <t xml:space="preserve">034 0113 0000000000 000 </t>
  </si>
  <si>
    <t xml:space="preserve">034 0113 0000000000 200 </t>
  </si>
  <si>
    <t xml:space="preserve">034 0113 0000000000 800 </t>
  </si>
  <si>
    <t xml:space="preserve">034 0113 2920171340 244 </t>
  </si>
  <si>
    <t xml:space="preserve">034 0113 2930142030 244 </t>
  </si>
  <si>
    <t xml:space="preserve">034 0113 2930142100 244 </t>
  </si>
  <si>
    <t>Исполнение судебных актов Российской Федерации и мировых соглашений по возмещению причиненного вреда</t>
  </si>
  <si>
    <t xml:space="preserve">034 0113 2930142100 831 </t>
  </si>
  <si>
    <t>Уплата иных платежей</t>
  </si>
  <si>
    <t xml:space="preserve">034 0113 2930142100 853 </t>
  </si>
  <si>
    <t>НАЦИОНАЛЬНАЯ ОБОРОНА</t>
  </si>
  <si>
    <t xml:space="preserve">034 0200 0000000000 000 </t>
  </si>
  <si>
    <t>Мобилизационная и вневойсковая подготовка</t>
  </si>
  <si>
    <t xml:space="preserve">034 0203 0000000000 000 </t>
  </si>
  <si>
    <t xml:space="preserve">034 0203 0000000000 100 </t>
  </si>
  <si>
    <t xml:space="preserve">034 0203 2930151180 121 </t>
  </si>
  <si>
    <t xml:space="preserve">034 0203 2930151180 129 </t>
  </si>
  <si>
    <t>НАЦИОНАЛЬНАЯ БЕЗОПАСНОСТЬ И ПРАВООХРАНИТЕЛЬНАЯ ДЕЯТЕЛЬНОСТЬ</t>
  </si>
  <si>
    <t xml:space="preserve">034 0300 0000000000 000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</si>
  <si>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</si>
  <si>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034 0310 0000000000 000 </t>
  </si>
  <si>
    <t xml:space="preserve">034 0310 0000000000 200 </t>
  </si>
  <si>
    <t xml:space="preserve">034 0310 2930142250 244 </t>
  </si>
  <si>
    <t>НАЦИОНАЛЬНАЯ ЭКОНОМИКА</t>
  </si>
  <si>
    <t xml:space="preserve">034 0400 0000000000 000 </t>
  </si>
  <si>
    <t>Дорожное хозяйство (дорожные фонды)</t>
  </si>
  <si>
    <t xml:space="preserve">034 0409 0000000000 000 </t>
  </si>
  <si>
    <t xml:space="preserve">034 0409 0000000000 200 </t>
  </si>
  <si>
    <t xml:space="preserve">034 0409 2740142260 244 </t>
  </si>
  <si>
    <t xml:space="preserve">034 0409 2770142270 244 </t>
  </si>
  <si>
    <t xml:space="preserve">034 0409 27701S4200 244 </t>
  </si>
  <si>
    <t xml:space="preserve">034 0409 2770242280 244 </t>
  </si>
  <si>
    <t xml:space="preserve">034 0409 28401S4660 244 </t>
  </si>
  <si>
    <t>Другие вопросы в области национальной экономики</t>
  </si>
  <si>
    <t xml:space="preserve">034 0412 0000000000 000 </t>
  </si>
  <si>
    <t xml:space="preserve">034 0412 0000000000 200 </t>
  </si>
  <si>
    <t xml:space="preserve">034 0412 2930142350 244 </t>
  </si>
  <si>
    <t xml:space="preserve">034 0412 2930142360 244 </t>
  </si>
  <si>
    <t>ЖИЛИЩНО-КОММУНАЛЬНОЕ ХОЗЯЙСТВО</t>
  </si>
  <si>
    <t xml:space="preserve">034 0500 0000000000 000 </t>
  </si>
  <si>
    <t>Жилищное хозяйство</t>
  </si>
  <si>
    <t xml:space="preserve">034 0501 0000000000 000 </t>
  </si>
  <si>
    <t xml:space="preserve">034 0501 0000000000 800 </t>
  </si>
  <si>
    <t xml:space="preserve">034 0501 2930142370 853 </t>
  </si>
  <si>
    <t>Коммунальное хозяйство</t>
  </si>
  <si>
    <t xml:space="preserve">034 0502 0000000000 000 </t>
  </si>
  <si>
    <t xml:space="preserve">034 0502 0000000000 200 </t>
  </si>
  <si>
    <t>Закупка товаров, работ, услуг в целях капитального ремонта государственного (муниципального) имущества</t>
  </si>
  <si>
    <t xml:space="preserve">034 0502 25701S0160 243 </t>
  </si>
  <si>
    <t xml:space="preserve">034 0502 25701S4270 244 </t>
  </si>
  <si>
    <t xml:space="preserve">034 0502 26701S4790 244 </t>
  </si>
  <si>
    <t>Благоустройство</t>
  </si>
  <si>
    <t xml:space="preserve">034 0503 0000000000 000 </t>
  </si>
  <si>
    <t xml:space="preserve">034 0503 0000000000 200 </t>
  </si>
  <si>
    <t xml:space="preserve">034 0503 242F255550 244 </t>
  </si>
  <si>
    <t xml:space="preserve">034 0503 2640142510 244 </t>
  </si>
  <si>
    <t xml:space="preserve">034 0503 2640142510 247 </t>
  </si>
  <si>
    <t xml:space="preserve">034 0503 2640142520 244 </t>
  </si>
  <si>
    <t xml:space="preserve">034 0503 2640142530 244 </t>
  </si>
  <si>
    <t xml:space="preserve">034 0503 2640342450 244 </t>
  </si>
  <si>
    <t xml:space="preserve">034 0503 26702S4310 244 </t>
  </si>
  <si>
    <t xml:space="preserve">034 0503 28401S4770 244 </t>
  </si>
  <si>
    <t>ОБРАЗОВАНИЕ</t>
  </si>
  <si>
    <t xml:space="preserve">034 0700 0000000000 000 </t>
  </si>
  <si>
    <t>Молодежная политика</t>
  </si>
  <si>
    <t xml:space="preserve">034 0707 0000000000 000 </t>
  </si>
  <si>
    <t xml:space="preserve">034 0707 0000000000 100 </t>
  </si>
  <si>
    <t xml:space="preserve">034 0707 0000000000 200 </t>
  </si>
  <si>
    <t>Иные выплаты учреждений привлекаемым лицам</t>
  </si>
  <si>
    <t xml:space="preserve">034 0707 2840342770 113 </t>
  </si>
  <si>
    <t xml:space="preserve">034 0707 28403S4330 244 </t>
  </si>
  <si>
    <t>КУЛЬТУРА, КИНЕМАТОГРАФИЯ</t>
  </si>
  <si>
    <t xml:space="preserve">034 0800 0000000000 000 </t>
  </si>
  <si>
    <t>Культура</t>
  </si>
  <si>
    <t xml:space="preserve">034 0801 0000000000 000 </t>
  </si>
  <si>
    <t xml:space="preserve">034 0801 0000000000 100 </t>
  </si>
  <si>
    <t xml:space="preserve">034 0801 0000000000 200 </t>
  </si>
  <si>
    <t>Фонд оплаты труда учреждений</t>
  </si>
  <si>
    <t xml:space="preserve">034 0801 2340122060 111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</si>
  <si>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</si>
  <si>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034 0801 2340122060 119 </t>
  </si>
  <si>
    <t xml:space="preserve">034 0801 2340122060 244 </t>
  </si>
  <si>
    <t xml:space="preserve">034 0801 2340122060 247 </t>
  </si>
  <si>
    <t xml:space="preserve">034 0801 23401S0360 111 </t>
  </si>
  <si>
    <t xml:space="preserve">034 0801 23401S0360 119 </t>
  </si>
  <si>
    <t xml:space="preserve">034 0801 2340222060 111 </t>
  </si>
  <si>
    <t xml:space="preserve">034 0801 2340222060 119 </t>
  </si>
  <si>
    <t xml:space="preserve">034 0801 2340222060 244 </t>
  </si>
  <si>
    <t xml:space="preserve">034 0801 2340222060 247 </t>
  </si>
  <si>
    <t xml:space="preserve">034 0801 23402S0360 111 </t>
  </si>
  <si>
    <t xml:space="preserve">034 0801 23402S0360 119 </t>
  </si>
  <si>
    <t xml:space="preserve">034 0801 26401S4840 244 </t>
  </si>
  <si>
    <t>СОЦИАЛЬНАЯ ПОЛИТИКА</t>
  </si>
  <si>
    <t xml:space="preserve">034 1000 0000000000 000 </t>
  </si>
  <si>
    <t>Пенсионное обеспечение</t>
  </si>
  <si>
    <t xml:space="preserve">034 1001 0000000000 000 </t>
  </si>
  <si>
    <t>Социальное обеспечение и иные выплаты населению</t>
  </si>
  <si>
    <t xml:space="preserve">034 1001 0000000000 300 </t>
  </si>
  <si>
    <t>Иные пенсии, социальные доплаты к пенсиям</t>
  </si>
  <si>
    <t xml:space="preserve">034 1001 2930143010 312 </t>
  </si>
  <si>
    <t>ФИЗИЧЕСКАЯ КУЛЬТУРА И СПОРТ</t>
  </si>
  <si>
    <t xml:space="preserve">034 1100 0000000000 000 </t>
  </si>
  <si>
    <t>Физическая культура</t>
  </si>
  <si>
    <t xml:space="preserve">034 1101 0000000000 000 </t>
  </si>
  <si>
    <t xml:space="preserve">034 1101 0000000000 100 </t>
  </si>
  <si>
    <t xml:space="preserve">034 1101 0000000000 200 </t>
  </si>
  <si>
    <t xml:space="preserve">034 1101 2340522060 111 </t>
  </si>
  <si>
    <t xml:space="preserve">034 1101 2340522060 119 </t>
  </si>
  <si>
    <t xml:space="preserve">034 1101 2340522060 244 </t>
  </si>
  <si>
    <t xml:space="preserve">034 1101 2340522060 247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</si>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</sst>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EAC3F188-1890-4D26-B66F-6FB1A224D4C7}"/>
            </a:ext>
          </a:extLst>
        </xdr:cNvPr>
        <xdr:cNvGrpSpPr>
          <a:grpSpLocks/>
        </xdr:cNvGrpSpPr>
      </xdr:nvGrpSpPr>
      <xdr:grpSpPr bwMode="auto">
        <a:xfrm>
          <a:off x="0" y="4089802"/>
          <a:ext cx="5628883" cy="359596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FE63A10B-93BA-4E6C-A10C-1633C1F35F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CA4D6A7B-8F9D-464F-B051-8B33062E91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F8614717-E430-4CA3-85DA-D232398EC0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CB1A974D-EAC5-4733-8F93-15B26474ACA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E4DF646E-C964-43E1-9675-E352021510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581B5D1-77A5-41F6-B8B0-C5D60DB394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4C821A20-5600-41D7-AAF9-4F32AC7CE46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6A230F8-9FF2-41AD-B34F-5B06D13FF8B1}"/>
            </a:ext>
          </a:extLst>
        </xdr:cNvPr>
        <xdr:cNvGrpSpPr>
          <a:grpSpLocks/>
        </xdr:cNvGrpSpPr>
      </xdr:nvGrpSpPr>
      <xdr:grpSpPr bwMode="auto">
        <a:xfrm>
          <a:off x="0" y="4633779"/>
          <a:ext cx="5628883" cy="461704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BBEA44AB-D8B2-48C7-8DE4-C301C44760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60599F0-1010-40CC-ADF5-F3920EDC31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DFC32FB2-B918-4714-9ED7-39CBBC3D8A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B08192E7-D863-4B2C-9E08-8DEF4BA86A2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AD261B86-250F-4725-A17D-8E92EF8383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6DB266A8-8892-41AC-B48F-8247A5E029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3129CB24-3243-4804-B092-CAC96D899CB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D31E0129-4FBF-41C4-A09B-80F9B9EBA719}"/>
            </a:ext>
          </a:extLst>
        </xdr:cNvPr>
        <xdr:cNvGrpSpPr>
          <a:grpSpLocks/>
        </xdr:cNvGrpSpPr>
      </xdr:nvGrpSpPr>
      <xdr:grpSpPr bwMode="auto">
        <a:xfrm>
          <a:off x="0" y="5281388"/>
          <a:ext cx="5628883" cy="332186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794E7DCF-1422-41AC-A96B-5B030A5A8C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1E2D9DFC-FC02-4E91-B4B2-BCA76454FE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FA2F73B5-24CE-460B-8C43-C487E96029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482BEC1E-15E7-4087-96A9-DD91357388A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CAE72B13-DE72-4937-904F-B09D609B6C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57FD02A3-6321-4E5B-99EE-F13B67C913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6A8FC27D-E6FB-4932-A2EA-B0B847010E9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52490144.380000003</v>
      </c>
      <c r="E19" s="29">
        <v>30622025.75</v>
      </c>
      <c r="F19" s="28">
        <f>IF(OR(D19="-",IF(E19="-",0,E19)&gt;=IF(D19="-",0,D19)),"-",IF(D19="-",0,D19)-IF(E19="-",0,E19))</f>
        <v>21868118.630000003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20217080</v>
      </c>
      <c r="E21" s="38">
        <v>11338237.619999999</v>
      </c>
      <c r="F21" s="39">
        <f t="shared" ref="F21:F52" si="0">IF(OR(D21="-",IF(E21="-",0,E21)&gt;=IF(D21="-",0,D21)),"-",IF(D21="-",0,D21)-IF(E21="-",0,E21))</f>
        <v>8878842.3800000008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2800000</v>
      </c>
      <c r="E22" s="38">
        <v>1978428.32</v>
      </c>
      <c r="F22" s="39">
        <f t="shared" si="0"/>
        <v>821571.67999999993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2800000</v>
      </c>
      <c r="E23" s="38">
        <v>1978428.32</v>
      </c>
      <c r="F23" s="39">
        <f t="shared" si="0"/>
        <v>821571.67999999993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2800000</v>
      </c>
      <c r="E24" s="38">
        <v>1773158.99</v>
      </c>
      <c r="F24" s="39">
        <f t="shared" si="0"/>
        <v>1026841.01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>
        <v>2800000</v>
      </c>
      <c r="E25" s="38">
        <v>1773158.99</v>
      </c>
      <c r="F25" s="39">
        <f t="shared" si="0"/>
        <v>1026841.01</v>
      </c>
    </row>
    <row r="26" spans="1:6" ht="101.2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13506.53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13506.53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49031.9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45836.22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3195.68</v>
      </c>
      <c r="F30" s="39" t="str">
        <f t="shared" si="0"/>
        <v>-</v>
      </c>
    </row>
    <row r="31" spans="1:6" ht="45" x14ac:dyDescent="0.2">
      <c r="A31" s="35" t="s">
        <v>55</v>
      </c>
      <c r="B31" s="36" t="s">
        <v>31</v>
      </c>
      <c r="C31" s="37" t="s">
        <v>56</v>
      </c>
      <c r="D31" s="38" t="s">
        <v>46</v>
      </c>
      <c r="E31" s="38">
        <v>142730.9</v>
      </c>
      <c r="F31" s="39" t="str">
        <f t="shared" si="0"/>
        <v>-</v>
      </c>
    </row>
    <row r="32" spans="1:6" ht="67.5" x14ac:dyDescent="0.2">
      <c r="A32" s="40" t="s">
        <v>57</v>
      </c>
      <c r="B32" s="36" t="s">
        <v>31</v>
      </c>
      <c r="C32" s="37" t="s">
        <v>58</v>
      </c>
      <c r="D32" s="38" t="s">
        <v>46</v>
      </c>
      <c r="E32" s="38">
        <v>142730.9</v>
      </c>
      <c r="F32" s="39" t="str">
        <f t="shared" si="0"/>
        <v>-</v>
      </c>
    </row>
    <row r="33" spans="1:6" ht="33.75" x14ac:dyDescent="0.2">
      <c r="A33" s="35" t="s">
        <v>59</v>
      </c>
      <c r="B33" s="36" t="s">
        <v>31</v>
      </c>
      <c r="C33" s="37" t="s">
        <v>60</v>
      </c>
      <c r="D33" s="38">
        <v>3979500</v>
      </c>
      <c r="E33" s="38">
        <v>2700351.33</v>
      </c>
      <c r="F33" s="39">
        <f t="shared" si="0"/>
        <v>1279148.67</v>
      </c>
    </row>
    <row r="34" spans="1:6" ht="22.5" x14ac:dyDescent="0.2">
      <c r="A34" s="35" t="s">
        <v>61</v>
      </c>
      <c r="B34" s="36" t="s">
        <v>31</v>
      </c>
      <c r="C34" s="37" t="s">
        <v>62</v>
      </c>
      <c r="D34" s="38">
        <v>3979500</v>
      </c>
      <c r="E34" s="38">
        <v>2700351.33</v>
      </c>
      <c r="F34" s="39">
        <f t="shared" si="0"/>
        <v>1279148.67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1898550</v>
      </c>
      <c r="E35" s="38">
        <v>1384832.82</v>
      </c>
      <c r="F35" s="39">
        <f t="shared" si="0"/>
        <v>513717.17999999993</v>
      </c>
    </row>
    <row r="36" spans="1:6" ht="101.25" x14ac:dyDescent="0.2">
      <c r="A36" s="40" t="s">
        <v>65</v>
      </c>
      <c r="B36" s="36" t="s">
        <v>31</v>
      </c>
      <c r="C36" s="37" t="s">
        <v>66</v>
      </c>
      <c r="D36" s="38">
        <v>1898550</v>
      </c>
      <c r="E36" s="38">
        <v>1384832.82</v>
      </c>
      <c r="F36" s="39">
        <f t="shared" si="0"/>
        <v>513717.17999999993</v>
      </c>
    </row>
    <row r="37" spans="1:6" ht="78.75" x14ac:dyDescent="0.2">
      <c r="A37" s="40" t="s">
        <v>67</v>
      </c>
      <c r="B37" s="36" t="s">
        <v>31</v>
      </c>
      <c r="C37" s="37" t="s">
        <v>68</v>
      </c>
      <c r="D37" s="38">
        <v>12970</v>
      </c>
      <c r="E37" s="38">
        <v>7948.7</v>
      </c>
      <c r="F37" s="39">
        <f t="shared" si="0"/>
        <v>5021.3</v>
      </c>
    </row>
    <row r="38" spans="1:6" ht="112.5" x14ac:dyDescent="0.2">
      <c r="A38" s="40" t="s">
        <v>69</v>
      </c>
      <c r="B38" s="36" t="s">
        <v>31</v>
      </c>
      <c r="C38" s="37" t="s">
        <v>70</v>
      </c>
      <c r="D38" s="38">
        <v>12970</v>
      </c>
      <c r="E38" s="38">
        <v>7948.7</v>
      </c>
      <c r="F38" s="39">
        <f t="shared" si="0"/>
        <v>5021.3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>
        <v>2067980</v>
      </c>
      <c r="E39" s="38">
        <v>1470764.25</v>
      </c>
      <c r="F39" s="39">
        <f t="shared" si="0"/>
        <v>597215.75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>
        <v>2067980</v>
      </c>
      <c r="E40" s="38">
        <v>1470764.25</v>
      </c>
      <c r="F40" s="39">
        <f t="shared" si="0"/>
        <v>597215.75</v>
      </c>
    </row>
    <row r="41" spans="1:6" ht="67.5" x14ac:dyDescent="0.2">
      <c r="A41" s="35" t="s">
        <v>75</v>
      </c>
      <c r="B41" s="36" t="s">
        <v>31</v>
      </c>
      <c r="C41" s="37" t="s">
        <v>76</v>
      </c>
      <c r="D41" s="38" t="s">
        <v>46</v>
      </c>
      <c r="E41" s="38">
        <v>-163194.44</v>
      </c>
      <c r="F41" s="39" t="str">
        <f t="shared" si="0"/>
        <v>-</v>
      </c>
    </row>
    <row r="42" spans="1:6" ht="101.25" x14ac:dyDescent="0.2">
      <c r="A42" s="40" t="s">
        <v>77</v>
      </c>
      <c r="B42" s="36" t="s">
        <v>31</v>
      </c>
      <c r="C42" s="37" t="s">
        <v>78</v>
      </c>
      <c r="D42" s="38" t="s">
        <v>46</v>
      </c>
      <c r="E42" s="38">
        <v>-163194.44</v>
      </c>
      <c r="F42" s="39" t="str">
        <f t="shared" si="0"/>
        <v>-</v>
      </c>
    </row>
    <row r="43" spans="1:6" x14ac:dyDescent="0.2">
      <c r="A43" s="35" t="s">
        <v>79</v>
      </c>
      <c r="B43" s="36" t="s">
        <v>31</v>
      </c>
      <c r="C43" s="37" t="s">
        <v>80</v>
      </c>
      <c r="D43" s="38" t="s">
        <v>46</v>
      </c>
      <c r="E43" s="38">
        <v>3403.5</v>
      </c>
      <c r="F43" s="39" t="str">
        <f t="shared" si="0"/>
        <v>-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 t="s">
        <v>46</v>
      </c>
      <c r="E44" s="38">
        <v>3403.5</v>
      </c>
      <c r="F44" s="39" t="str">
        <f t="shared" si="0"/>
        <v>-</v>
      </c>
    </row>
    <row r="45" spans="1:6" x14ac:dyDescent="0.2">
      <c r="A45" s="35" t="s">
        <v>81</v>
      </c>
      <c r="B45" s="36" t="s">
        <v>31</v>
      </c>
      <c r="C45" s="37" t="s">
        <v>83</v>
      </c>
      <c r="D45" s="38" t="s">
        <v>46</v>
      </c>
      <c r="E45" s="38">
        <v>3403.5</v>
      </c>
      <c r="F45" s="39" t="str">
        <f t="shared" si="0"/>
        <v>-</v>
      </c>
    </row>
    <row r="46" spans="1:6" ht="45" x14ac:dyDescent="0.2">
      <c r="A46" s="35" t="s">
        <v>84</v>
      </c>
      <c r="B46" s="36" t="s">
        <v>31</v>
      </c>
      <c r="C46" s="37" t="s">
        <v>85</v>
      </c>
      <c r="D46" s="38" t="s">
        <v>46</v>
      </c>
      <c r="E46" s="38">
        <v>3403.5</v>
      </c>
      <c r="F46" s="39" t="str">
        <f t="shared" si="0"/>
        <v>-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12000000</v>
      </c>
      <c r="E47" s="38">
        <v>4601617.24</v>
      </c>
      <c r="F47" s="39">
        <f t="shared" si="0"/>
        <v>7398382.7599999998</v>
      </c>
    </row>
    <row r="48" spans="1:6" x14ac:dyDescent="0.2">
      <c r="A48" s="35" t="s">
        <v>88</v>
      </c>
      <c r="B48" s="36" t="s">
        <v>31</v>
      </c>
      <c r="C48" s="37" t="s">
        <v>89</v>
      </c>
      <c r="D48" s="38">
        <v>600000</v>
      </c>
      <c r="E48" s="38">
        <v>173700.95</v>
      </c>
      <c r="F48" s="39">
        <f t="shared" si="0"/>
        <v>426299.05</v>
      </c>
    </row>
    <row r="49" spans="1:6" ht="33.75" x14ac:dyDescent="0.2">
      <c r="A49" s="35" t="s">
        <v>90</v>
      </c>
      <c r="B49" s="36" t="s">
        <v>31</v>
      </c>
      <c r="C49" s="37" t="s">
        <v>91</v>
      </c>
      <c r="D49" s="38">
        <v>600000</v>
      </c>
      <c r="E49" s="38">
        <v>173700.95</v>
      </c>
      <c r="F49" s="39">
        <f t="shared" si="0"/>
        <v>426299.05</v>
      </c>
    </row>
    <row r="50" spans="1:6" ht="67.5" x14ac:dyDescent="0.2">
      <c r="A50" s="35" t="s">
        <v>92</v>
      </c>
      <c r="B50" s="36" t="s">
        <v>31</v>
      </c>
      <c r="C50" s="37" t="s">
        <v>93</v>
      </c>
      <c r="D50" s="38">
        <v>600000</v>
      </c>
      <c r="E50" s="38">
        <v>173700.95</v>
      </c>
      <c r="F50" s="39">
        <f t="shared" si="0"/>
        <v>426299.05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>
        <v>11400000</v>
      </c>
      <c r="E51" s="38">
        <v>4427916.29</v>
      </c>
      <c r="F51" s="39">
        <f t="shared" si="0"/>
        <v>6972083.71</v>
      </c>
    </row>
    <row r="52" spans="1:6" x14ac:dyDescent="0.2">
      <c r="A52" s="35" t="s">
        <v>96</v>
      </c>
      <c r="B52" s="36" t="s">
        <v>31</v>
      </c>
      <c r="C52" s="37" t="s">
        <v>97</v>
      </c>
      <c r="D52" s="38">
        <v>7000000</v>
      </c>
      <c r="E52" s="38">
        <v>3912349.61</v>
      </c>
      <c r="F52" s="39">
        <f t="shared" si="0"/>
        <v>3087650.39</v>
      </c>
    </row>
    <row r="53" spans="1:6" ht="33.75" x14ac:dyDescent="0.2">
      <c r="A53" s="35" t="s">
        <v>98</v>
      </c>
      <c r="B53" s="36" t="s">
        <v>31</v>
      </c>
      <c r="C53" s="37" t="s">
        <v>99</v>
      </c>
      <c r="D53" s="38">
        <v>7000000</v>
      </c>
      <c r="E53" s="38">
        <v>3912349.61</v>
      </c>
      <c r="F53" s="39">
        <f t="shared" ref="F53:F84" si="1">IF(OR(D53="-",IF(E53="-",0,E53)&gt;=IF(D53="-",0,D53)),"-",IF(D53="-",0,D53)-IF(E53="-",0,E53))</f>
        <v>3087650.39</v>
      </c>
    </row>
    <row r="54" spans="1:6" x14ac:dyDescent="0.2">
      <c r="A54" s="35" t="s">
        <v>100</v>
      </c>
      <c r="B54" s="36" t="s">
        <v>31</v>
      </c>
      <c r="C54" s="37" t="s">
        <v>101</v>
      </c>
      <c r="D54" s="38">
        <v>4400000</v>
      </c>
      <c r="E54" s="38">
        <v>515566.68</v>
      </c>
      <c r="F54" s="39">
        <f t="shared" si="1"/>
        <v>3884433.32</v>
      </c>
    </row>
    <row r="55" spans="1:6" ht="33.75" x14ac:dyDescent="0.2">
      <c r="A55" s="35" t="s">
        <v>102</v>
      </c>
      <c r="B55" s="36" t="s">
        <v>31</v>
      </c>
      <c r="C55" s="37" t="s">
        <v>103</v>
      </c>
      <c r="D55" s="38">
        <v>4400000</v>
      </c>
      <c r="E55" s="38">
        <v>515566.68</v>
      </c>
      <c r="F55" s="39">
        <f t="shared" si="1"/>
        <v>3884433.32</v>
      </c>
    </row>
    <row r="56" spans="1:6" x14ac:dyDescent="0.2">
      <c r="A56" s="35" t="s">
        <v>104</v>
      </c>
      <c r="B56" s="36" t="s">
        <v>31</v>
      </c>
      <c r="C56" s="37" t="s">
        <v>105</v>
      </c>
      <c r="D56" s="38">
        <v>7600</v>
      </c>
      <c r="E56" s="38">
        <v>3200</v>
      </c>
      <c r="F56" s="39">
        <f t="shared" si="1"/>
        <v>4400</v>
      </c>
    </row>
    <row r="57" spans="1:6" ht="45" x14ac:dyDescent="0.2">
      <c r="A57" s="35" t="s">
        <v>106</v>
      </c>
      <c r="B57" s="36" t="s">
        <v>31</v>
      </c>
      <c r="C57" s="37" t="s">
        <v>107</v>
      </c>
      <c r="D57" s="38">
        <v>7600</v>
      </c>
      <c r="E57" s="38">
        <v>3200</v>
      </c>
      <c r="F57" s="39">
        <f t="shared" si="1"/>
        <v>4400</v>
      </c>
    </row>
    <row r="58" spans="1:6" ht="67.5" x14ac:dyDescent="0.2">
      <c r="A58" s="35" t="s">
        <v>108</v>
      </c>
      <c r="B58" s="36" t="s">
        <v>31</v>
      </c>
      <c r="C58" s="37" t="s">
        <v>109</v>
      </c>
      <c r="D58" s="38">
        <v>7600</v>
      </c>
      <c r="E58" s="38">
        <v>3200</v>
      </c>
      <c r="F58" s="39">
        <f t="shared" si="1"/>
        <v>4400</v>
      </c>
    </row>
    <row r="59" spans="1:6" ht="67.5" x14ac:dyDescent="0.2">
      <c r="A59" s="35" t="s">
        <v>110</v>
      </c>
      <c r="B59" s="36" t="s">
        <v>31</v>
      </c>
      <c r="C59" s="37" t="s">
        <v>111</v>
      </c>
      <c r="D59" s="38">
        <v>7600</v>
      </c>
      <c r="E59" s="38">
        <v>3200</v>
      </c>
      <c r="F59" s="39">
        <f t="shared" si="1"/>
        <v>4400</v>
      </c>
    </row>
    <row r="60" spans="1:6" ht="33.75" x14ac:dyDescent="0.2">
      <c r="A60" s="35" t="s">
        <v>112</v>
      </c>
      <c r="B60" s="36" t="s">
        <v>31</v>
      </c>
      <c r="C60" s="37" t="s">
        <v>113</v>
      </c>
      <c r="D60" s="38">
        <v>1429980</v>
      </c>
      <c r="E60" s="38">
        <v>808616.19</v>
      </c>
      <c r="F60" s="39">
        <f t="shared" si="1"/>
        <v>621363.81000000006</v>
      </c>
    </row>
    <row r="61" spans="1:6" ht="78.75" x14ac:dyDescent="0.2">
      <c r="A61" s="40" t="s">
        <v>114</v>
      </c>
      <c r="B61" s="36" t="s">
        <v>31</v>
      </c>
      <c r="C61" s="37" t="s">
        <v>115</v>
      </c>
      <c r="D61" s="38">
        <v>1000000</v>
      </c>
      <c r="E61" s="38">
        <v>486975.22</v>
      </c>
      <c r="F61" s="39">
        <f t="shared" si="1"/>
        <v>513024.78</v>
      </c>
    </row>
    <row r="62" spans="1:6" ht="67.5" x14ac:dyDescent="0.2">
      <c r="A62" s="40" t="s">
        <v>116</v>
      </c>
      <c r="B62" s="36" t="s">
        <v>31</v>
      </c>
      <c r="C62" s="37" t="s">
        <v>117</v>
      </c>
      <c r="D62" s="38" t="s">
        <v>46</v>
      </c>
      <c r="E62" s="38">
        <v>120626.77</v>
      </c>
      <c r="F62" s="39" t="str">
        <f t="shared" si="1"/>
        <v>-</v>
      </c>
    </row>
    <row r="63" spans="1:6" ht="67.5" x14ac:dyDescent="0.2">
      <c r="A63" s="35" t="s">
        <v>118</v>
      </c>
      <c r="B63" s="36" t="s">
        <v>31</v>
      </c>
      <c r="C63" s="37" t="s">
        <v>119</v>
      </c>
      <c r="D63" s="38" t="s">
        <v>46</v>
      </c>
      <c r="E63" s="38">
        <v>120626.77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>
        <v>1000000</v>
      </c>
      <c r="E64" s="38">
        <v>366348.45</v>
      </c>
      <c r="F64" s="39">
        <f t="shared" si="1"/>
        <v>633651.55000000005</v>
      </c>
    </row>
    <row r="65" spans="1:6" ht="33.75" x14ac:dyDescent="0.2">
      <c r="A65" s="35" t="s">
        <v>122</v>
      </c>
      <c r="B65" s="36" t="s">
        <v>31</v>
      </c>
      <c r="C65" s="37" t="s">
        <v>123</v>
      </c>
      <c r="D65" s="38">
        <v>1000000</v>
      </c>
      <c r="E65" s="38">
        <v>366348.45</v>
      </c>
      <c r="F65" s="39">
        <f t="shared" si="1"/>
        <v>633651.55000000005</v>
      </c>
    </row>
    <row r="66" spans="1:6" ht="67.5" x14ac:dyDescent="0.2">
      <c r="A66" s="40" t="s">
        <v>124</v>
      </c>
      <c r="B66" s="36" t="s">
        <v>31</v>
      </c>
      <c r="C66" s="37" t="s">
        <v>125</v>
      </c>
      <c r="D66" s="38">
        <v>429980</v>
      </c>
      <c r="E66" s="38">
        <v>321640.96999999997</v>
      </c>
      <c r="F66" s="39">
        <f t="shared" si="1"/>
        <v>108339.03000000003</v>
      </c>
    </row>
    <row r="67" spans="1:6" ht="67.5" x14ac:dyDescent="0.2">
      <c r="A67" s="40" t="s">
        <v>126</v>
      </c>
      <c r="B67" s="36" t="s">
        <v>31</v>
      </c>
      <c r="C67" s="37" t="s">
        <v>127</v>
      </c>
      <c r="D67" s="38">
        <v>429980</v>
      </c>
      <c r="E67" s="38">
        <v>321640.96999999997</v>
      </c>
      <c r="F67" s="39">
        <f t="shared" si="1"/>
        <v>108339.03000000003</v>
      </c>
    </row>
    <row r="68" spans="1:6" ht="67.5" x14ac:dyDescent="0.2">
      <c r="A68" s="35" t="s">
        <v>128</v>
      </c>
      <c r="B68" s="36" t="s">
        <v>31</v>
      </c>
      <c r="C68" s="37" t="s">
        <v>129</v>
      </c>
      <c r="D68" s="38">
        <v>429980</v>
      </c>
      <c r="E68" s="38">
        <v>321640.96999999997</v>
      </c>
      <c r="F68" s="39">
        <f t="shared" si="1"/>
        <v>108339.03000000003</v>
      </c>
    </row>
    <row r="69" spans="1:6" ht="22.5" x14ac:dyDescent="0.2">
      <c r="A69" s="35" t="s">
        <v>130</v>
      </c>
      <c r="B69" s="36" t="s">
        <v>31</v>
      </c>
      <c r="C69" s="37" t="s">
        <v>131</v>
      </c>
      <c r="D69" s="38" t="s">
        <v>46</v>
      </c>
      <c r="E69" s="38">
        <v>844637.11</v>
      </c>
      <c r="F69" s="39" t="str">
        <f t="shared" si="1"/>
        <v>-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 t="s">
        <v>46</v>
      </c>
      <c r="E70" s="38">
        <v>844637.11</v>
      </c>
      <c r="F70" s="39" t="str">
        <f t="shared" si="1"/>
        <v>-</v>
      </c>
    </row>
    <row r="71" spans="1:6" x14ac:dyDescent="0.2">
      <c r="A71" s="35" t="s">
        <v>134</v>
      </c>
      <c r="B71" s="36" t="s">
        <v>31</v>
      </c>
      <c r="C71" s="37" t="s">
        <v>135</v>
      </c>
      <c r="D71" s="38" t="s">
        <v>46</v>
      </c>
      <c r="E71" s="38">
        <v>844637.11</v>
      </c>
      <c r="F71" s="39" t="str">
        <f t="shared" si="1"/>
        <v>-</v>
      </c>
    </row>
    <row r="72" spans="1:6" ht="22.5" x14ac:dyDescent="0.2">
      <c r="A72" s="35" t="s">
        <v>136</v>
      </c>
      <c r="B72" s="36" t="s">
        <v>31</v>
      </c>
      <c r="C72" s="37" t="s">
        <v>137</v>
      </c>
      <c r="D72" s="38" t="s">
        <v>46</v>
      </c>
      <c r="E72" s="38">
        <v>844637.11</v>
      </c>
      <c r="F72" s="39" t="str">
        <f t="shared" si="1"/>
        <v>-</v>
      </c>
    </row>
    <row r="73" spans="1:6" ht="22.5" x14ac:dyDescent="0.2">
      <c r="A73" s="35" t="s">
        <v>138</v>
      </c>
      <c r="B73" s="36" t="s">
        <v>31</v>
      </c>
      <c r="C73" s="37" t="s">
        <v>139</v>
      </c>
      <c r="D73" s="38" t="s">
        <v>46</v>
      </c>
      <c r="E73" s="38">
        <v>121800</v>
      </c>
      <c r="F73" s="39" t="str">
        <f t="shared" si="1"/>
        <v>-</v>
      </c>
    </row>
    <row r="74" spans="1:6" ht="67.5" x14ac:dyDescent="0.2">
      <c r="A74" s="40" t="s">
        <v>140</v>
      </c>
      <c r="B74" s="36" t="s">
        <v>31</v>
      </c>
      <c r="C74" s="37" t="s">
        <v>141</v>
      </c>
      <c r="D74" s="38" t="s">
        <v>46</v>
      </c>
      <c r="E74" s="38">
        <v>121800</v>
      </c>
      <c r="F74" s="39" t="str">
        <f t="shared" si="1"/>
        <v>-</v>
      </c>
    </row>
    <row r="75" spans="1:6" ht="78.75" x14ac:dyDescent="0.2">
      <c r="A75" s="40" t="s">
        <v>142</v>
      </c>
      <c r="B75" s="36" t="s">
        <v>31</v>
      </c>
      <c r="C75" s="37" t="s">
        <v>143</v>
      </c>
      <c r="D75" s="38" t="s">
        <v>46</v>
      </c>
      <c r="E75" s="38">
        <v>121800</v>
      </c>
      <c r="F75" s="39" t="str">
        <f t="shared" si="1"/>
        <v>-</v>
      </c>
    </row>
    <row r="76" spans="1:6" ht="78.75" x14ac:dyDescent="0.2">
      <c r="A76" s="40" t="s">
        <v>144</v>
      </c>
      <c r="B76" s="36" t="s">
        <v>31</v>
      </c>
      <c r="C76" s="37" t="s">
        <v>145</v>
      </c>
      <c r="D76" s="38" t="s">
        <v>46</v>
      </c>
      <c r="E76" s="38">
        <v>121800</v>
      </c>
      <c r="F76" s="39" t="str">
        <f t="shared" si="1"/>
        <v>-</v>
      </c>
    </row>
    <row r="77" spans="1:6" x14ac:dyDescent="0.2">
      <c r="A77" s="35" t="s">
        <v>146</v>
      </c>
      <c r="B77" s="36" t="s">
        <v>31</v>
      </c>
      <c r="C77" s="37" t="s">
        <v>147</v>
      </c>
      <c r="D77" s="38" t="s">
        <v>46</v>
      </c>
      <c r="E77" s="38">
        <v>276183.93</v>
      </c>
      <c r="F77" s="39" t="str">
        <f t="shared" si="1"/>
        <v>-</v>
      </c>
    </row>
    <row r="78" spans="1:6" x14ac:dyDescent="0.2">
      <c r="A78" s="35" t="s">
        <v>148</v>
      </c>
      <c r="B78" s="36" t="s">
        <v>31</v>
      </c>
      <c r="C78" s="37" t="s">
        <v>149</v>
      </c>
      <c r="D78" s="38" t="s">
        <v>46</v>
      </c>
      <c r="E78" s="38">
        <v>276183.93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31</v>
      </c>
      <c r="C79" s="37" t="s">
        <v>151</v>
      </c>
      <c r="D79" s="38" t="s">
        <v>46</v>
      </c>
      <c r="E79" s="38">
        <v>276183.93</v>
      </c>
      <c r="F79" s="39" t="str">
        <f t="shared" si="1"/>
        <v>-</v>
      </c>
    </row>
    <row r="80" spans="1:6" x14ac:dyDescent="0.2">
      <c r="A80" s="35" t="s">
        <v>152</v>
      </c>
      <c r="B80" s="36" t="s">
        <v>31</v>
      </c>
      <c r="C80" s="37" t="s">
        <v>153</v>
      </c>
      <c r="D80" s="38">
        <v>32273064.379999999</v>
      </c>
      <c r="E80" s="38">
        <v>19283788.129999999</v>
      </c>
      <c r="F80" s="39">
        <f t="shared" si="1"/>
        <v>12989276.25</v>
      </c>
    </row>
    <row r="81" spans="1:6" ht="33.75" x14ac:dyDescent="0.2">
      <c r="A81" s="35" t="s">
        <v>154</v>
      </c>
      <c r="B81" s="36" t="s">
        <v>31</v>
      </c>
      <c r="C81" s="37" t="s">
        <v>155</v>
      </c>
      <c r="D81" s="38">
        <v>32273064.379999999</v>
      </c>
      <c r="E81" s="38">
        <v>19679686.960000001</v>
      </c>
      <c r="F81" s="39">
        <f t="shared" si="1"/>
        <v>12593377.419999998</v>
      </c>
    </row>
    <row r="82" spans="1:6" ht="22.5" x14ac:dyDescent="0.2">
      <c r="A82" s="35" t="s">
        <v>156</v>
      </c>
      <c r="B82" s="36" t="s">
        <v>31</v>
      </c>
      <c r="C82" s="37" t="s">
        <v>157</v>
      </c>
      <c r="D82" s="38">
        <v>8138100</v>
      </c>
      <c r="E82" s="38">
        <v>6773415</v>
      </c>
      <c r="F82" s="39">
        <f t="shared" si="1"/>
        <v>1364685</v>
      </c>
    </row>
    <row r="83" spans="1:6" ht="33.75" x14ac:dyDescent="0.2">
      <c r="A83" s="35" t="s">
        <v>158</v>
      </c>
      <c r="B83" s="36" t="s">
        <v>31</v>
      </c>
      <c r="C83" s="37" t="s">
        <v>159</v>
      </c>
      <c r="D83" s="38">
        <v>8138100</v>
      </c>
      <c r="E83" s="38">
        <v>6773415</v>
      </c>
      <c r="F83" s="39">
        <f t="shared" si="1"/>
        <v>1364685</v>
      </c>
    </row>
    <row r="84" spans="1:6" ht="33.75" x14ac:dyDescent="0.2">
      <c r="A84" s="35" t="s">
        <v>160</v>
      </c>
      <c r="B84" s="36" t="s">
        <v>31</v>
      </c>
      <c r="C84" s="37" t="s">
        <v>161</v>
      </c>
      <c r="D84" s="38">
        <v>8138100</v>
      </c>
      <c r="E84" s="38">
        <v>6773415</v>
      </c>
      <c r="F84" s="39">
        <f t="shared" si="1"/>
        <v>1364685</v>
      </c>
    </row>
    <row r="85" spans="1:6" ht="22.5" x14ac:dyDescent="0.2">
      <c r="A85" s="35" t="s">
        <v>162</v>
      </c>
      <c r="B85" s="36" t="s">
        <v>31</v>
      </c>
      <c r="C85" s="37" t="s">
        <v>163</v>
      </c>
      <c r="D85" s="38">
        <v>13785044.380000001</v>
      </c>
      <c r="E85" s="38">
        <v>4842951.96</v>
      </c>
      <c r="F85" s="39">
        <f t="shared" ref="F85:F116" si="2">IF(OR(D85="-",IF(E85="-",0,E85)&gt;=IF(D85="-",0,D85)),"-",IF(D85="-",0,D85)-IF(E85="-",0,E85))</f>
        <v>8942092.4200000018</v>
      </c>
    </row>
    <row r="86" spans="1:6" ht="22.5" x14ac:dyDescent="0.2">
      <c r="A86" s="35" t="s">
        <v>164</v>
      </c>
      <c r="B86" s="36" t="s">
        <v>31</v>
      </c>
      <c r="C86" s="37" t="s">
        <v>165</v>
      </c>
      <c r="D86" s="38">
        <v>8000000</v>
      </c>
      <c r="E86" s="38">
        <v>2400000</v>
      </c>
      <c r="F86" s="39">
        <f t="shared" si="2"/>
        <v>5600000</v>
      </c>
    </row>
    <row r="87" spans="1:6" ht="33.75" x14ac:dyDescent="0.2">
      <c r="A87" s="35" t="s">
        <v>166</v>
      </c>
      <c r="B87" s="36" t="s">
        <v>31</v>
      </c>
      <c r="C87" s="37" t="s">
        <v>167</v>
      </c>
      <c r="D87" s="38">
        <v>8000000</v>
      </c>
      <c r="E87" s="38">
        <v>2400000</v>
      </c>
      <c r="F87" s="39">
        <f t="shared" si="2"/>
        <v>5600000</v>
      </c>
    </row>
    <row r="88" spans="1:6" x14ac:dyDescent="0.2">
      <c r="A88" s="35" t="s">
        <v>168</v>
      </c>
      <c r="B88" s="36" t="s">
        <v>31</v>
      </c>
      <c r="C88" s="37" t="s">
        <v>169</v>
      </c>
      <c r="D88" s="38">
        <v>5785044.3799999999</v>
      </c>
      <c r="E88" s="38">
        <v>2442951.96</v>
      </c>
      <c r="F88" s="39">
        <f t="shared" si="2"/>
        <v>3342092.42</v>
      </c>
    </row>
    <row r="89" spans="1:6" x14ac:dyDescent="0.2">
      <c r="A89" s="35" t="s">
        <v>170</v>
      </c>
      <c r="B89" s="36" t="s">
        <v>31</v>
      </c>
      <c r="C89" s="37" t="s">
        <v>171</v>
      </c>
      <c r="D89" s="38">
        <v>5785044.3799999999</v>
      </c>
      <c r="E89" s="38">
        <v>2442951.96</v>
      </c>
      <c r="F89" s="39">
        <f t="shared" si="2"/>
        <v>3342092.42</v>
      </c>
    </row>
    <row r="90" spans="1:6" ht="22.5" x14ac:dyDescent="0.2">
      <c r="A90" s="35" t="s">
        <v>172</v>
      </c>
      <c r="B90" s="36" t="s">
        <v>31</v>
      </c>
      <c r="C90" s="37" t="s">
        <v>173</v>
      </c>
      <c r="D90" s="38">
        <v>349920</v>
      </c>
      <c r="E90" s="38">
        <v>263320</v>
      </c>
      <c r="F90" s="39">
        <f t="shared" si="2"/>
        <v>86600</v>
      </c>
    </row>
    <row r="91" spans="1:6" ht="33.75" x14ac:dyDescent="0.2">
      <c r="A91" s="35" t="s">
        <v>174</v>
      </c>
      <c r="B91" s="36" t="s">
        <v>31</v>
      </c>
      <c r="C91" s="37" t="s">
        <v>175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176</v>
      </c>
      <c r="B92" s="36" t="s">
        <v>31</v>
      </c>
      <c r="C92" s="37" t="s">
        <v>177</v>
      </c>
      <c r="D92" s="38">
        <v>3520</v>
      </c>
      <c r="E92" s="38">
        <v>3520</v>
      </c>
      <c r="F92" s="39" t="str">
        <f t="shared" si="2"/>
        <v>-</v>
      </c>
    </row>
    <row r="93" spans="1:6" ht="33.75" x14ac:dyDescent="0.2">
      <c r="A93" s="35" t="s">
        <v>178</v>
      </c>
      <c r="B93" s="36" t="s">
        <v>31</v>
      </c>
      <c r="C93" s="37" t="s">
        <v>179</v>
      </c>
      <c r="D93" s="38">
        <v>346400</v>
      </c>
      <c r="E93" s="38">
        <v>259800</v>
      </c>
      <c r="F93" s="39">
        <f t="shared" si="2"/>
        <v>86600</v>
      </c>
    </row>
    <row r="94" spans="1:6" ht="45" x14ac:dyDescent="0.2">
      <c r="A94" s="35" t="s">
        <v>180</v>
      </c>
      <c r="B94" s="36" t="s">
        <v>31</v>
      </c>
      <c r="C94" s="37" t="s">
        <v>181</v>
      </c>
      <c r="D94" s="38">
        <v>346400</v>
      </c>
      <c r="E94" s="38">
        <v>259800</v>
      </c>
      <c r="F94" s="39">
        <f t="shared" si="2"/>
        <v>86600</v>
      </c>
    </row>
    <row r="95" spans="1:6" x14ac:dyDescent="0.2">
      <c r="A95" s="35" t="s">
        <v>182</v>
      </c>
      <c r="B95" s="36" t="s">
        <v>31</v>
      </c>
      <c r="C95" s="37" t="s">
        <v>183</v>
      </c>
      <c r="D95" s="38">
        <v>10000000</v>
      </c>
      <c r="E95" s="38">
        <v>7800000</v>
      </c>
      <c r="F95" s="39">
        <f t="shared" si="2"/>
        <v>2200000</v>
      </c>
    </row>
    <row r="96" spans="1:6" ht="22.5" x14ac:dyDescent="0.2">
      <c r="A96" s="35" t="s">
        <v>184</v>
      </c>
      <c r="B96" s="36" t="s">
        <v>31</v>
      </c>
      <c r="C96" s="37" t="s">
        <v>185</v>
      </c>
      <c r="D96" s="38">
        <v>10000000</v>
      </c>
      <c r="E96" s="38">
        <v>7800000</v>
      </c>
      <c r="F96" s="39">
        <f t="shared" si="2"/>
        <v>2200000</v>
      </c>
    </row>
    <row r="97" spans="1:6" ht="22.5" x14ac:dyDescent="0.2">
      <c r="A97" s="35" t="s">
        <v>186</v>
      </c>
      <c r="B97" s="36" t="s">
        <v>31</v>
      </c>
      <c r="C97" s="37" t="s">
        <v>187</v>
      </c>
      <c r="D97" s="38">
        <v>10000000</v>
      </c>
      <c r="E97" s="38">
        <v>7800000</v>
      </c>
      <c r="F97" s="39">
        <f t="shared" si="2"/>
        <v>2200000</v>
      </c>
    </row>
    <row r="98" spans="1:6" x14ac:dyDescent="0.2">
      <c r="A98" s="35" t="s">
        <v>188</v>
      </c>
      <c r="B98" s="36" t="s">
        <v>31</v>
      </c>
      <c r="C98" s="37" t="s">
        <v>189</v>
      </c>
      <c r="D98" s="38" t="s">
        <v>46</v>
      </c>
      <c r="E98" s="38">
        <v>20000</v>
      </c>
      <c r="F98" s="39" t="str">
        <f t="shared" si="2"/>
        <v>-</v>
      </c>
    </row>
    <row r="99" spans="1:6" ht="22.5" x14ac:dyDescent="0.2">
      <c r="A99" s="35" t="s">
        <v>190</v>
      </c>
      <c r="B99" s="36" t="s">
        <v>31</v>
      </c>
      <c r="C99" s="37" t="s">
        <v>191</v>
      </c>
      <c r="D99" s="38" t="s">
        <v>46</v>
      </c>
      <c r="E99" s="38">
        <v>20000</v>
      </c>
      <c r="F99" s="39" t="str">
        <f t="shared" si="2"/>
        <v>-</v>
      </c>
    </row>
    <row r="100" spans="1:6" ht="22.5" x14ac:dyDescent="0.2">
      <c r="A100" s="35" t="s">
        <v>190</v>
      </c>
      <c r="B100" s="36" t="s">
        <v>31</v>
      </c>
      <c r="C100" s="37" t="s">
        <v>192</v>
      </c>
      <c r="D100" s="38" t="s">
        <v>46</v>
      </c>
      <c r="E100" s="38">
        <v>20000</v>
      </c>
      <c r="F100" s="39" t="str">
        <f t="shared" si="2"/>
        <v>-</v>
      </c>
    </row>
    <row r="101" spans="1:6" ht="33.75" x14ac:dyDescent="0.2">
      <c r="A101" s="35" t="s">
        <v>193</v>
      </c>
      <c r="B101" s="36" t="s">
        <v>31</v>
      </c>
      <c r="C101" s="37" t="s">
        <v>194</v>
      </c>
      <c r="D101" s="38" t="s">
        <v>46</v>
      </c>
      <c r="E101" s="38">
        <v>-415898.83</v>
      </c>
      <c r="F101" s="39" t="str">
        <f t="shared" si="2"/>
        <v>-</v>
      </c>
    </row>
    <row r="102" spans="1:6" ht="45" x14ac:dyDescent="0.2">
      <c r="A102" s="35" t="s">
        <v>195</v>
      </c>
      <c r="B102" s="36" t="s">
        <v>31</v>
      </c>
      <c r="C102" s="37" t="s">
        <v>196</v>
      </c>
      <c r="D102" s="38" t="s">
        <v>46</v>
      </c>
      <c r="E102" s="38">
        <v>-415898.83</v>
      </c>
      <c r="F102" s="39" t="str">
        <f t="shared" si="2"/>
        <v>-</v>
      </c>
    </row>
    <row r="103" spans="1:6" ht="45" x14ac:dyDescent="0.2">
      <c r="A103" s="35" t="s">
        <v>197</v>
      </c>
      <c r="B103" s="36" t="s">
        <v>31</v>
      </c>
      <c r="C103" s="37" t="s">
        <v>198</v>
      </c>
      <c r="D103" s="38" t="s">
        <v>46</v>
      </c>
      <c r="E103" s="38">
        <v>-415898.83</v>
      </c>
      <c r="F103" s="39" t="str">
        <f t="shared" si="2"/>
        <v>-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5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199</v>
      </c>
      <c r="B2" s="95"/>
      <c r="C2" s="95"/>
      <c r="D2" s="95"/>
      <c r="E2" s="1"/>
      <c r="F2" s="14" t="s">
        <v>200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201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202</v>
      </c>
      <c r="B13" s="53" t="s">
        <v>203</v>
      </c>
      <c r="C13" s="54" t="s">
        <v>204</v>
      </c>
      <c r="D13" s="55">
        <v>73556828.290000007</v>
      </c>
      <c r="E13" s="56">
        <v>26466868.09</v>
      </c>
      <c r="F13" s="57">
        <f>IF(OR(D13="-",IF(E13="-",0,E13)&gt;=IF(D13="-",0,D13)),"-",IF(D13="-",0,D13)-IF(E13="-",0,E13))</f>
        <v>47089960.200000003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205</v>
      </c>
      <c r="B15" s="53" t="s">
        <v>203</v>
      </c>
      <c r="C15" s="54" t="s">
        <v>206</v>
      </c>
      <c r="D15" s="55">
        <v>10077781.289999999</v>
      </c>
      <c r="E15" s="56">
        <v>5618207.5800000001</v>
      </c>
      <c r="F15" s="57">
        <f t="shared" ref="F15:F46" si="0">IF(OR(D15="-",IF(E15="-",0,E15)&gt;=IF(D15="-",0,D15)),"-",IF(D15="-",0,D15)-IF(E15="-",0,E15))</f>
        <v>4459573.709999999</v>
      </c>
    </row>
    <row r="16" spans="1:6" ht="45" x14ac:dyDescent="0.2">
      <c r="A16" s="52" t="s">
        <v>207</v>
      </c>
      <c r="B16" s="53" t="s">
        <v>203</v>
      </c>
      <c r="C16" s="54" t="s">
        <v>208</v>
      </c>
      <c r="D16" s="55">
        <v>8206759.7000000002</v>
      </c>
      <c r="E16" s="56">
        <v>4595935.4000000004</v>
      </c>
      <c r="F16" s="57">
        <f t="shared" si="0"/>
        <v>3610824.3</v>
      </c>
    </row>
    <row r="17" spans="1:6" ht="56.25" x14ac:dyDescent="0.2">
      <c r="A17" s="25" t="s">
        <v>209</v>
      </c>
      <c r="B17" s="64" t="s">
        <v>203</v>
      </c>
      <c r="C17" s="27" t="s">
        <v>210</v>
      </c>
      <c r="D17" s="28">
        <v>6290457.7199999997</v>
      </c>
      <c r="E17" s="65">
        <v>3659420.3</v>
      </c>
      <c r="F17" s="66">
        <f t="shared" si="0"/>
        <v>2631037.42</v>
      </c>
    </row>
    <row r="18" spans="1:6" ht="22.5" x14ac:dyDescent="0.2">
      <c r="A18" s="25" t="s">
        <v>211</v>
      </c>
      <c r="B18" s="64" t="s">
        <v>203</v>
      </c>
      <c r="C18" s="27" t="s">
        <v>212</v>
      </c>
      <c r="D18" s="28">
        <v>1824601.98</v>
      </c>
      <c r="E18" s="65">
        <v>915440.1</v>
      </c>
      <c r="F18" s="66">
        <f t="shared" si="0"/>
        <v>909161.88</v>
      </c>
    </row>
    <row r="19" spans="1:6" x14ac:dyDescent="0.2">
      <c r="A19" s="25" t="s">
        <v>213</v>
      </c>
      <c r="B19" s="64" t="s">
        <v>203</v>
      </c>
      <c r="C19" s="27" t="s">
        <v>214</v>
      </c>
      <c r="D19" s="28">
        <v>91700</v>
      </c>
      <c r="E19" s="65">
        <v>21075</v>
      </c>
      <c r="F19" s="66">
        <f t="shared" si="0"/>
        <v>70625</v>
      </c>
    </row>
    <row r="20" spans="1:6" x14ac:dyDescent="0.2">
      <c r="A20" s="25" t="s">
        <v>215</v>
      </c>
      <c r="B20" s="64" t="s">
        <v>203</v>
      </c>
      <c r="C20" s="27" t="s">
        <v>216</v>
      </c>
      <c r="D20" s="28">
        <v>50000</v>
      </c>
      <c r="E20" s="65">
        <v>31000</v>
      </c>
      <c r="F20" s="66">
        <f t="shared" si="0"/>
        <v>19000</v>
      </c>
    </row>
    <row r="21" spans="1:6" ht="22.5" x14ac:dyDescent="0.2">
      <c r="A21" s="25" t="s">
        <v>217</v>
      </c>
      <c r="B21" s="64" t="s">
        <v>203</v>
      </c>
      <c r="C21" s="27" t="s">
        <v>218</v>
      </c>
      <c r="D21" s="28">
        <v>3826000</v>
      </c>
      <c r="E21" s="65">
        <v>2279563.63</v>
      </c>
      <c r="F21" s="66">
        <f t="shared" si="0"/>
        <v>1546436.37</v>
      </c>
    </row>
    <row r="22" spans="1:6" ht="33.75" x14ac:dyDescent="0.2">
      <c r="A22" s="25" t="s">
        <v>219</v>
      </c>
      <c r="B22" s="64" t="s">
        <v>203</v>
      </c>
      <c r="C22" s="27" t="s">
        <v>220</v>
      </c>
      <c r="D22" s="28">
        <v>23000</v>
      </c>
      <c r="E22" s="65">
        <v>22530</v>
      </c>
      <c r="F22" s="66">
        <f t="shared" si="0"/>
        <v>470</v>
      </c>
    </row>
    <row r="23" spans="1:6" ht="33.75" x14ac:dyDescent="0.2">
      <c r="A23" s="25" t="s">
        <v>221</v>
      </c>
      <c r="B23" s="64" t="s">
        <v>203</v>
      </c>
      <c r="C23" s="27" t="s">
        <v>222</v>
      </c>
      <c r="D23" s="28">
        <v>1008457.72</v>
      </c>
      <c r="E23" s="65">
        <v>598657.76</v>
      </c>
      <c r="F23" s="66">
        <f t="shared" si="0"/>
        <v>409799.95999999996</v>
      </c>
    </row>
    <row r="24" spans="1:6" x14ac:dyDescent="0.2">
      <c r="A24" s="25" t="s">
        <v>215</v>
      </c>
      <c r="B24" s="64" t="s">
        <v>203</v>
      </c>
      <c r="C24" s="27" t="s">
        <v>223</v>
      </c>
      <c r="D24" s="28">
        <v>974601.98</v>
      </c>
      <c r="E24" s="65">
        <v>534386.38</v>
      </c>
      <c r="F24" s="66">
        <f t="shared" si="0"/>
        <v>440215.6</v>
      </c>
    </row>
    <row r="25" spans="1:6" x14ac:dyDescent="0.2">
      <c r="A25" s="25" t="s">
        <v>224</v>
      </c>
      <c r="B25" s="64" t="s">
        <v>203</v>
      </c>
      <c r="C25" s="27" t="s">
        <v>225</v>
      </c>
      <c r="D25" s="28">
        <v>800000</v>
      </c>
      <c r="E25" s="65">
        <v>350053.72</v>
      </c>
      <c r="F25" s="66">
        <f t="shared" si="0"/>
        <v>449946.28</v>
      </c>
    </row>
    <row r="26" spans="1:6" ht="22.5" x14ac:dyDescent="0.2">
      <c r="A26" s="25" t="s">
        <v>217</v>
      </c>
      <c r="B26" s="64" t="s">
        <v>203</v>
      </c>
      <c r="C26" s="27" t="s">
        <v>226</v>
      </c>
      <c r="D26" s="28">
        <v>1100000</v>
      </c>
      <c r="E26" s="65">
        <v>591068.43999999994</v>
      </c>
      <c r="F26" s="66">
        <f t="shared" si="0"/>
        <v>508931.56000000006</v>
      </c>
    </row>
    <row r="27" spans="1:6" ht="33.75" x14ac:dyDescent="0.2">
      <c r="A27" s="25" t="s">
        <v>221</v>
      </c>
      <c r="B27" s="64" t="s">
        <v>203</v>
      </c>
      <c r="C27" s="27" t="s">
        <v>227</v>
      </c>
      <c r="D27" s="28">
        <v>333000</v>
      </c>
      <c r="E27" s="65">
        <v>167600.47</v>
      </c>
      <c r="F27" s="66">
        <f t="shared" si="0"/>
        <v>165399.53</v>
      </c>
    </row>
    <row r="28" spans="1:6" x14ac:dyDescent="0.2">
      <c r="A28" s="25" t="s">
        <v>182</v>
      </c>
      <c r="B28" s="64" t="s">
        <v>203</v>
      </c>
      <c r="C28" s="27" t="s">
        <v>228</v>
      </c>
      <c r="D28" s="28">
        <v>7400</v>
      </c>
      <c r="E28" s="65" t="s">
        <v>46</v>
      </c>
      <c r="F28" s="66">
        <f t="shared" si="0"/>
        <v>7400</v>
      </c>
    </row>
    <row r="29" spans="1:6" x14ac:dyDescent="0.2">
      <c r="A29" s="25" t="s">
        <v>182</v>
      </c>
      <c r="B29" s="64" t="s">
        <v>203</v>
      </c>
      <c r="C29" s="27" t="s">
        <v>229</v>
      </c>
      <c r="D29" s="28">
        <v>16100</v>
      </c>
      <c r="E29" s="65">
        <v>4025</v>
      </c>
      <c r="F29" s="66">
        <f t="shared" si="0"/>
        <v>12075</v>
      </c>
    </row>
    <row r="30" spans="1:6" x14ac:dyDescent="0.2">
      <c r="A30" s="25" t="s">
        <v>182</v>
      </c>
      <c r="B30" s="64" t="s">
        <v>203</v>
      </c>
      <c r="C30" s="27" t="s">
        <v>230</v>
      </c>
      <c r="D30" s="28">
        <v>68200</v>
      </c>
      <c r="E30" s="65">
        <v>17050</v>
      </c>
      <c r="F30" s="66">
        <f t="shared" si="0"/>
        <v>51150</v>
      </c>
    </row>
    <row r="31" spans="1:6" ht="33.75" x14ac:dyDescent="0.2">
      <c r="A31" s="52" t="s">
        <v>231</v>
      </c>
      <c r="B31" s="53" t="s">
        <v>203</v>
      </c>
      <c r="C31" s="54" t="s">
        <v>232</v>
      </c>
      <c r="D31" s="55">
        <v>728400</v>
      </c>
      <c r="E31" s="56">
        <v>182100</v>
      </c>
      <c r="F31" s="57">
        <f t="shared" si="0"/>
        <v>546300</v>
      </c>
    </row>
    <row r="32" spans="1:6" x14ac:dyDescent="0.2">
      <c r="A32" s="25" t="s">
        <v>213</v>
      </c>
      <c r="B32" s="64" t="s">
        <v>203</v>
      </c>
      <c r="C32" s="27" t="s">
        <v>233</v>
      </c>
      <c r="D32" s="28">
        <v>728400</v>
      </c>
      <c r="E32" s="65">
        <v>182100</v>
      </c>
      <c r="F32" s="66">
        <f t="shared" si="0"/>
        <v>546300</v>
      </c>
    </row>
    <row r="33" spans="1:6" x14ac:dyDescent="0.2">
      <c r="A33" s="25" t="s">
        <v>182</v>
      </c>
      <c r="B33" s="64" t="s">
        <v>203</v>
      </c>
      <c r="C33" s="27" t="s">
        <v>234</v>
      </c>
      <c r="D33" s="28">
        <v>46400</v>
      </c>
      <c r="E33" s="65">
        <v>11600</v>
      </c>
      <c r="F33" s="66">
        <f t="shared" si="0"/>
        <v>34800</v>
      </c>
    </row>
    <row r="34" spans="1:6" x14ac:dyDescent="0.2">
      <c r="A34" s="25" t="s">
        <v>182</v>
      </c>
      <c r="B34" s="64" t="s">
        <v>203</v>
      </c>
      <c r="C34" s="27" t="s">
        <v>235</v>
      </c>
      <c r="D34" s="28">
        <v>682000</v>
      </c>
      <c r="E34" s="65">
        <v>170500</v>
      </c>
      <c r="F34" s="66">
        <f t="shared" si="0"/>
        <v>511500</v>
      </c>
    </row>
    <row r="35" spans="1:6" x14ac:dyDescent="0.2">
      <c r="A35" s="52" t="s">
        <v>236</v>
      </c>
      <c r="B35" s="53" t="s">
        <v>203</v>
      </c>
      <c r="C35" s="54" t="s">
        <v>237</v>
      </c>
      <c r="D35" s="55">
        <v>366500</v>
      </c>
      <c r="E35" s="56">
        <v>366500</v>
      </c>
      <c r="F35" s="57" t="str">
        <f t="shared" si="0"/>
        <v>-</v>
      </c>
    </row>
    <row r="36" spans="1:6" x14ac:dyDescent="0.2">
      <c r="A36" s="25" t="s">
        <v>238</v>
      </c>
      <c r="B36" s="64" t="s">
        <v>203</v>
      </c>
      <c r="C36" s="27" t="s">
        <v>239</v>
      </c>
      <c r="D36" s="28">
        <v>366500</v>
      </c>
      <c r="E36" s="65">
        <v>366500</v>
      </c>
      <c r="F36" s="66" t="str">
        <f t="shared" si="0"/>
        <v>-</v>
      </c>
    </row>
    <row r="37" spans="1:6" x14ac:dyDescent="0.2">
      <c r="A37" s="25" t="s">
        <v>240</v>
      </c>
      <c r="B37" s="64" t="s">
        <v>203</v>
      </c>
      <c r="C37" s="27" t="s">
        <v>241</v>
      </c>
      <c r="D37" s="28">
        <v>366500</v>
      </c>
      <c r="E37" s="65">
        <v>366500</v>
      </c>
      <c r="F37" s="66" t="str">
        <f t="shared" si="0"/>
        <v>-</v>
      </c>
    </row>
    <row r="38" spans="1:6" x14ac:dyDescent="0.2">
      <c r="A38" s="52" t="s">
        <v>242</v>
      </c>
      <c r="B38" s="53" t="s">
        <v>203</v>
      </c>
      <c r="C38" s="54" t="s">
        <v>243</v>
      </c>
      <c r="D38" s="55">
        <v>70000</v>
      </c>
      <c r="E38" s="56" t="s">
        <v>46</v>
      </c>
      <c r="F38" s="57">
        <f t="shared" si="0"/>
        <v>70000</v>
      </c>
    </row>
    <row r="39" spans="1:6" x14ac:dyDescent="0.2">
      <c r="A39" s="25" t="s">
        <v>238</v>
      </c>
      <c r="B39" s="64" t="s">
        <v>203</v>
      </c>
      <c r="C39" s="27" t="s">
        <v>244</v>
      </c>
      <c r="D39" s="28">
        <v>70000</v>
      </c>
      <c r="E39" s="65" t="s">
        <v>46</v>
      </c>
      <c r="F39" s="66">
        <f t="shared" si="0"/>
        <v>70000</v>
      </c>
    </row>
    <row r="40" spans="1:6" x14ac:dyDescent="0.2">
      <c r="A40" s="25" t="s">
        <v>245</v>
      </c>
      <c r="B40" s="64" t="s">
        <v>203</v>
      </c>
      <c r="C40" s="27" t="s">
        <v>246</v>
      </c>
      <c r="D40" s="28">
        <v>70000</v>
      </c>
      <c r="E40" s="65" t="s">
        <v>46</v>
      </c>
      <c r="F40" s="66">
        <f t="shared" si="0"/>
        <v>70000</v>
      </c>
    </row>
    <row r="41" spans="1:6" x14ac:dyDescent="0.2">
      <c r="A41" s="52" t="s">
        <v>247</v>
      </c>
      <c r="B41" s="53" t="s">
        <v>203</v>
      </c>
      <c r="C41" s="54" t="s">
        <v>248</v>
      </c>
      <c r="D41" s="55">
        <v>706121.59</v>
      </c>
      <c r="E41" s="56">
        <v>473672.18</v>
      </c>
      <c r="F41" s="57">
        <f t="shared" si="0"/>
        <v>232449.40999999997</v>
      </c>
    </row>
    <row r="42" spans="1:6" ht="22.5" x14ac:dyDescent="0.2">
      <c r="A42" s="25" t="s">
        <v>211</v>
      </c>
      <c r="B42" s="64" t="s">
        <v>203</v>
      </c>
      <c r="C42" s="27" t="s">
        <v>249</v>
      </c>
      <c r="D42" s="28">
        <v>225520</v>
      </c>
      <c r="E42" s="65">
        <v>43520</v>
      </c>
      <c r="F42" s="66">
        <f t="shared" si="0"/>
        <v>182000</v>
      </c>
    </row>
    <row r="43" spans="1:6" x14ac:dyDescent="0.2">
      <c r="A43" s="25" t="s">
        <v>238</v>
      </c>
      <c r="B43" s="64" t="s">
        <v>203</v>
      </c>
      <c r="C43" s="27" t="s">
        <v>250</v>
      </c>
      <c r="D43" s="28">
        <v>480601.59</v>
      </c>
      <c r="E43" s="65">
        <v>430152.18</v>
      </c>
      <c r="F43" s="66">
        <f t="shared" si="0"/>
        <v>50449.410000000033</v>
      </c>
    </row>
    <row r="44" spans="1:6" x14ac:dyDescent="0.2">
      <c r="A44" s="25" t="s">
        <v>215</v>
      </c>
      <c r="B44" s="64" t="s">
        <v>203</v>
      </c>
      <c r="C44" s="27" t="s">
        <v>251</v>
      </c>
      <c r="D44" s="28">
        <v>3520</v>
      </c>
      <c r="E44" s="65">
        <v>3520</v>
      </c>
      <c r="F44" s="66" t="str">
        <f t="shared" si="0"/>
        <v>-</v>
      </c>
    </row>
    <row r="45" spans="1:6" x14ac:dyDescent="0.2">
      <c r="A45" s="25" t="s">
        <v>215</v>
      </c>
      <c r="B45" s="64" t="s">
        <v>203</v>
      </c>
      <c r="C45" s="27" t="s">
        <v>252</v>
      </c>
      <c r="D45" s="28">
        <v>100000</v>
      </c>
      <c r="E45" s="65">
        <v>40000</v>
      </c>
      <c r="F45" s="66">
        <f t="shared" si="0"/>
        <v>60000</v>
      </c>
    </row>
    <row r="46" spans="1:6" x14ac:dyDescent="0.2">
      <c r="A46" s="25" t="s">
        <v>215</v>
      </c>
      <c r="B46" s="64" t="s">
        <v>203</v>
      </c>
      <c r="C46" s="27" t="s">
        <v>253</v>
      </c>
      <c r="D46" s="28">
        <v>122000</v>
      </c>
      <c r="E46" s="65" t="s">
        <v>46</v>
      </c>
      <c r="F46" s="66">
        <f t="shared" si="0"/>
        <v>122000</v>
      </c>
    </row>
    <row r="47" spans="1:6" ht="22.5" x14ac:dyDescent="0.2">
      <c r="A47" s="25" t="s">
        <v>254</v>
      </c>
      <c r="B47" s="64" t="s">
        <v>203</v>
      </c>
      <c r="C47" s="27" t="s">
        <v>255</v>
      </c>
      <c r="D47" s="28">
        <v>287542.28000000003</v>
      </c>
      <c r="E47" s="65">
        <v>281254.15999999997</v>
      </c>
      <c r="F47" s="66">
        <f t="shared" ref="F47:F78" si="1">IF(OR(D47="-",IF(E47="-",0,E47)&gt;=IF(D47="-",0,D47)),"-",IF(D47="-",0,D47)-IF(E47="-",0,E47))</f>
        <v>6288.1200000000536</v>
      </c>
    </row>
    <row r="48" spans="1:6" x14ac:dyDescent="0.2">
      <c r="A48" s="25" t="s">
        <v>256</v>
      </c>
      <c r="B48" s="64" t="s">
        <v>203</v>
      </c>
      <c r="C48" s="27" t="s">
        <v>257</v>
      </c>
      <c r="D48" s="28">
        <v>193059.31</v>
      </c>
      <c r="E48" s="65">
        <v>148898.01999999999</v>
      </c>
      <c r="F48" s="66">
        <f t="shared" si="1"/>
        <v>44161.290000000008</v>
      </c>
    </row>
    <row r="49" spans="1:6" x14ac:dyDescent="0.2">
      <c r="A49" s="52" t="s">
        <v>258</v>
      </c>
      <c r="B49" s="53" t="s">
        <v>203</v>
      </c>
      <c r="C49" s="54" t="s">
        <v>259</v>
      </c>
      <c r="D49" s="55">
        <v>346400</v>
      </c>
      <c r="E49" s="56">
        <v>166462.29</v>
      </c>
      <c r="F49" s="57">
        <f t="shared" si="1"/>
        <v>179937.71</v>
      </c>
    </row>
    <row r="50" spans="1:6" x14ac:dyDescent="0.2">
      <c r="A50" s="52" t="s">
        <v>260</v>
      </c>
      <c r="B50" s="53" t="s">
        <v>203</v>
      </c>
      <c r="C50" s="54" t="s">
        <v>261</v>
      </c>
      <c r="D50" s="55">
        <v>346400</v>
      </c>
      <c r="E50" s="56">
        <v>166462.29</v>
      </c>
      <c r="F50" s="57">
        <f t="shared" si="1"/>
        <v>179937.71</v>
      </c>
    </row>
    <row r="51" spans="1:6" ht="56.25" x14ac:dyDescent="0.2">
      <c r="A51" s="25" t="s">
        <v>209</v>
      </c>
      <c r="B51" s="64" t="s">
        <v>203</v>
      </c>
      <c r="C51" s="27" t="s">
        <v>262</v>
      </c>
      <c r="D51" s="28">
        <v>346400</v>
      </c>
      <c r="E51" s="65">
        <v>166462.29</v>
      </c>
      <c r="F51" s="66">
        <f t="shared" si="1"/>
        <v>179937.71</v>
      </c>
    </row>
    <row r="52" spans="1:6" ht="22.5" x14ac:dyDescent="0.2">
      <c r="A52" s="25" t="s">
        <v>217</v>
      </c>
      <c r="B52" s="64" t="s">
        <v>203</v>
      </c>
      <c r="C52" s="27" t="s">
        <v>263</v>
      </c>
      <c r="D52" s="28">
        <v>270400</v>
      </c>
      <c r="E52" s="65">
        <v>128989.64</v>
      </c>
      <c r="F52" s="66">
        <f t="shared" si="1"/>
        <v>141410.35999999999</v>
      </c>
    </row>
    <row r="53" spans="1:6" ht="33.75" x14ac:dyDescent="0.2">
      <c r="A53" s="25" t="s">
        <v>221</v>
      </c>
      <c r="B53" s="64" t="s">
        <v>203</v>
      </c>
      <c r="C53" s="27" t="s">
        <v>264</v>
      </c>
      <c r="D53" s="28">
        <v>76000</v>
      </c>
      <c r="E53" s="65">
        <v>37472.65</v>
      </c>
      <c r="F53" s="66">
        <f t="shared" si="1"/>
        <v>38527.35</v>
      </c>
    </row>
    <row r="54" spans="1:6" ht="22.5" x14ac:dyDescent="0.2">
      <c r="A54" s="52" t="s">
        <v>265</v>
      </c>
      <c r="B54" s="53" t="s">
        <v>203</v>
      </c>
      <c r="C54" s="54" t="s">
        <v>266</v>
      </c>
      <c r="D54" s="55">
        <v>25000</v>
      </c>
      <c r="E54" s="56">
        <v>25000</v>
      </c>
      <c r="F54" s="57" t="str">
        <f t="shared" si="1"/>
        <v>-</v>
      </c>
    </row>
    <row r="55" spans="1:6" ht="33.75" x14ac:dyDescent="0.2">
      <c r="A55" s="52" t="s">
        <v>267</v>
      </c>
      <c r="B55" s="53" t="s">
        <v>203</v>
      </c>
      <c r="C55" s="54" t="s">
        <v>268</v>
      </c>
      <c r="D55" s="55">
        <v>25000</v>
      </c>
      <c r="E55" s="56">
        <v>25000</v>
      </c>
      <c r="F55" s="57" t="str">
        <f t="shared" si="1"/>
        <v>-</v>
      </c>
    </row>
    <row r="56" spans="1:6" ht="22.5" x14ac:dyDescent="0.2">
      <c r="A56" s="25" t="s">
        <v>211</v>
      </c>
      <c r="B56" s="64" t="s">
        <v>203</v>
      </c>
      <c r="C56" s="27" t="s">
        <v>269</v>
      </c>
      <c r="D56" s="28">
        <v>25000</v>
      </c>
      <c r="E56" s="65">
        <v>25000</v>
      </c>
      <c r="F56" s="66" t="str">
        <f t="shared" si="1"/>
        <v>-</v>
      </c>
    </row>
    <row r="57" spans="1:6" x14ac:dyDescent="0.2">
      <c r="A57" s="25" t="s">
        <v>215</v>
      </c>
      <c r="B57" s="64" t="s">
        <v>203</v>
      </c>
      <c r="C57" s="27" t="s">
        <v>270</v>
      </c>
      <c r="D57" s="28">
        <v>25000</v>
      </c>
      <c r="E57" s="65">
        <v>25000</v>
      </c>
      <c r="F57" s="66" t="str">
        <f t="shared" si="1"/>
        <v>-</v>
      </c>
    </row>
    <row r="58" spans="1:6" x14ac:dyDescent="0.2">
      <c r="A58" s="52" t="s">
        <v>271</v>
      </c>
      <c r="B58" s="53" t="s">
        <v>203</v>
      </c>
      <c r="C58" s="54" t="s">
        <v>272</v>
      </c>
      <c r="D58" s="55">
        <v>9312392.2400000002</v>
      </c>
      <c r="E58" s="56">
        <v>1769355</v>
      </c>
      <c r="F58" s="57">
        <f t="shared" si="1"/>
        <v>7543037.2400000002</v>
      </c>
    </row>
    <row r="59" spans="1:6" x14ac:dyDescent="0.2">
      <c r="A59" s="52" t="s">
        <v>273</v>
      </c>
      <c r="B59" s="53" t="s">
        <v>203</v>
      </c>
      <c r="C59" s="54" t="s">
        <v>274</v>
      </c>
      <c r="D59" s="55">
        <v>9157392.2400000002</v>
      </c>
      <c r="E59" s="56">
        <v>1639355</v>
      </c>
      <c r="F59" s="57">
        <f t="shared" si="1"/>
        <v>7518037.2400000002</v>
      </c>
    </row>
    <row r="60" spans="1:6" ht="22.5" x14ac:dyDescent="0.2">
      <c r="A60" s="25" t="s">
        <v>211</v>
      </c>
      <c r="B60" s="64" t="s">
        <v>203</v>
      </c>
      <c r="C60" s="27" t="s">
        <v>275</v>
      </c>
      <c r="D60" s="28">
        <v>9157392.2400000002</v>
      </c>
      <c r="E60" s="65">
        <v>1639355</v>
      </c>
      <c r="F60" s="66">
        <f t="shared" si="1"/>
        <v>7518037.2400000002</v>
      </c>
    </row>
    <row r="61" spans="1:6" x14ac:dyDescent="0.2">
      <c r="A61" s="25" t="s">
        <v>215</v>
      </c>
      <c r="B61" s="64" t="s">
        <v>203</v>
      </c>
      <c r="C61" s="27" t="s">
        <v>276</v>
      </c>
      <c r="D61" s="28">
        <v>1713549.56</v>
      </c>
      <c r="E61" s="65">
        <v>1549355</v>
      </c>
      <c r="F61" s="66">
        <f t="shared" si="1"/>
        <v>164194.56000000006</v>
      </c>
    </row>
    <row r="62" spans="1:6" x14ac:dyDescent="0.2">
      <c r="A62" s="25" t="s">
        <v>215</v>
      </c>
      <c r="B62" s="64" t="s">
        <v>203</v>
      </c>
      <c r="C62" s="27" t="s">
        <v>277</v>
      </c>
      <c r="D62" s="28">
        <v>1325986.08</v>
      </c>
      <c r="E62" s="65">
        <v>90000</v>
      </c>
      <c r="F62" s="66">
        <f t="shared" si="1"/>
        <v>1235986.08</v>
      </c>
    </row>
    <row r="63" spans="1:6" x14ac:dyDescent="0.2">
      <c r="A63" s="25" t="s">
        <v>215</v>
      </c>
      <c r="B63" s="64" t="s">
        <v>203</v>
      </c>
      <c r="C63" s="27" t="s">
        <v>278</v>
      </c>
      <c r="D63" s="28">
        <v>4671339.5999999996</v>
      </c>
      <c r="E63" s="65" t="s">
        <v>46</v>
      </c>
      <c r="F63" s="66">
        <f t="shared" si="1"/>
        <v>4671339.5999999996</v>
      </c>
    </row>
    <row r="64" spans="1:6" x14ac:dyDescent="0.2">
      <c r="A64" s="25" t="s">
        <v>215</v>
      </c>
      <c r="B64" s="64" t="s">
        <v>203</v>
      </c>
      <c r="C64" s="27" t="s">
        <v>279</v>
      </c>
      <c r="D64" s="28">
        <v>300000</v>
      </c>
      <c r="E64" s="65" t="s">
        <v>46</v>
      </c>
      <c r="F64" s="66">
        <f t="shared" si="1"/>
        <v>300000</v>
      </c>
    </row>
    <row r="65" spans="1:6" x14ac:dyDescent="0.2">
      <c r="A65" s="25" t="s">
        <v>215</v>
      </c>
      <c r="B65" s="64" t="s">
        <v>203</v>
      </c>
      <c r="C65" s="27" t="s">
        <v>280</v>
      </c>
      <c r="D65" s="28">
        <v>1146517</v>
      </c>
      <c r="E65" s="65" t="s">
        <v>46</v>
      </c>
      <c r="F65" s="66">
        <f t="shared" si="1"/>
        <v>1146517</v>
      </c>
    </row>
    <row r="66" spans="1:6" x14ac:dyDescent="0.2">
      <c r="A66" s="52" t="s">
        <v>281</v>
      </c>
      <c r="B66" s="53" t="s">
        <v>203</v>
      </c>
      <c r="C66" s="54" t="s">
        <v>282</v>
      </c>
      <c r="D66" s="55">
        <v>155000</v>
      </c>
      <c r="E66" s="56">
        <v>130000</v>
      </c>
      <c r="F66" s="57">
        <f t="shared" si="1"/>
        <v>25000</v>
      </c>
    </row>
    <row r="67" spans="1:6" ht="22.5" x14ac:dyDescent="0.2">
      <c r="A67" s="25" t="s">
        <v>211</v>
      </c>
      <c r="B67" s="64" t="s">
        <v>203</v>
      </c>
      <c r="C67" s="27" t="s">
        <v>283</v>
      </c>
      <c r="D67" s="28">
        <v>155000</v>
      </c>
      <c r="E67" s="65">
        <v>130000</v>
      </c>
      <c r="F67" s="66">
        <f t="shared" si="1"/>
        <v>25000</v>
      </c>
    </row>
    <row r="68" spans="1:6" x14ac:dyDescent="0.2">
      <c r="A68" s="25" t="s">
        <v>215</v>
      </c>
      <c r="B68" s="64" t="s">
        <v>203</v>
      </c>
      <c r="C68" s="27" t="s">
        <v>284</v>
      </c>
      <c r="D68" s="28">
        <v>150000</v>
      </c>
      <c r="E68" s="65">
        <v>130000</v>
      </c>
      <c r="F68" s="66">
        <f t="shared" si="1"/>
        <v>20000</v>
      </c>
    </row>
    <row r="69" spans="1:6" x14ac:dyDescent="0.2">
      <c r="A69" s="25" t="s">
        <v>215</v>
      </c>
      <c r="B69" s="64" t="s">
        <v>203</v>
      </c>
      <c r="C69" s="27" t="s">
        <v>285</v>
      </c>
      <c r="D69" s="28">
        <v>5000</v>
      </c>
      <c r="E69" s="65" t="s">
        <v>46</v>
      </c>
      <c r="F69" s="66">
        <f t="shared" si="1"/>
        <v>5000</v>
      </c>
    </row>
    <row r="70" spans="1:6" x14ac:dyDescent="0.2">
      <c r="A70" s="52" t="s">
        <v>286</v>
      </c>
      <c r="B70" s="53" t="s">
        <v>203</v>
      </c>
      <c r="C70" s="54" t="s">
        <v>287</v>
      </c>
      <c r="D70" s="55">
        <v>33611997.840000004</v>
      </c>
      <c r="E70" s="56">
        <v>6578550.9000000004</v>
      </c>
      <c r="F70" s="57">
        <f t="shared" si="1"/>
        <v>27033446.940000005</v>
      </c>
    </row>
    <row r="71" spans="1:6" x14ac:dyDescent="0.2">
      <c r="A71" s="52" t="s">
        <v>288</v>
      </c>
      <c r="B71" s="53" t="s">
        <v>203</v>
      </c>
      <c r="C71" s="54" t="s">
        <v>289</v>
      </c>
      <c r="D71" s="55">
        <v>450000</v>
      </c>
      <c r="E71" s="56">
        <v>448873.27</v>
      </c>
      <c r="F71" s="57">
        <f t="shared" si="1"/>
        <v>1126.7299999999814</v>
      </c>
    </row>
    <row r="72" spans="1:6" x14ac:dyDescent="0.2">
      <c r="A72" s="25" t="s">
        <v>238</v>
      </c>
      <c r="B72" s="64" t="s">
        <v>203</v>
      </c>
      <c r="C72" s="27" t="s">
        <v>290</v>
      </c>
      <c r="D72" s="28">
        <v>450000</v>
      </c>
      <c r="E72" s="65">
        <v>448873.27</v>
      </c>
      <c r="F72" s="66">
        <f t="shared" si="1"/>
        <v>1126.7299999999814</v>
      </c>
    </row>
    <row r="73" spans="1:6" x14ac:dyDescent="0.2">
      <c r="A73" s="25" t="s">
        <v>256</v>
      </c>
      <c r="B73" s="64" t="s">
        <v>203</v>
      </c>
      <c r="C73" s="27" t="s">
        <v>291</v>
      </c>
      <c r="D73" s="28">
        <v>450000</v>
      </c>
      <c r="E73" s="65">
        <v>448873.27</v>
      </c>
      <c r="F73" s="66">
        <f t="shared" si="1"/>
        <v>1126.7299999999814</v>
      </c>
    </row>
    <row r="74" spans="1:6" x14ac:dyDescent="0.2">
      <c r="A74" s="52" t="s">
        <v>292</v>
      </c>
      <c r="B74" s="53" t="s">
        <v>203</v>
      </c>
      <c r="C74" s="54" t="s">
        <v>293</v>
      </c>
      <c r="D74" s="55">
        <v>18208043.170000002</v>
      </c>
      <c r="E74" s="56">
        <v>490650</v>
      </c>
      <c r="F74" s="57">
        <f t="shared" si="1"/>
        <v>17717393.170000002</v>
      </c>
    </row>
    <row r="75" spans="1:6" ht="22.5" x14ac:dyDescent="0.2">
      <c r="A75" s="25" t="s">
        <v>211</v>
      </c>
      <c r="B75" s="64" t="s">
        <v>203</v>
      </c>
      <c r="C75" s="27" t="s">
        <v>294</v>
      </c>
      <c r="D75" s="28">
        <v>18208043.170000002</v>
      </c>
      <c r="E75" s="65">
        <v>490650</v>
      </c>
      <c r="F75" s="66">
        <f t="shared" si="1"/>
        <v>17717393.170000002</v>
      </c>
    </row>
    <row r="76" spans="1:6" ht="22.5" x14ac:dyDescent="0.2">
      <c r="A76" s="25" t="s">
        <v>295</v>
      </c>
      <c r="B76" s="64" t="s">
        <v>203</v>
      </c>
      <c r="C76" s="27" t="s">
        <v>296</v>
      </c>
      <c r="D76" s="28">
        <v>13356672.380000001</v>
      </c>
      <c r="E76" s="65" t="s">
        <v>46</v>
      </c>
      <c r="F76" s="66">
        <f t="shared" si="1"/>
        <v>13356672.380000001</v>
      </c>
    </row>
    <row r="77" spans="1:6" x14ac:dyDescent="0.2">
      <c r="A77" s="25" t="s">
        <v>215</v>
      </c>
      <c r="B77" s="64" t="s">
        <v>203</v>
      </c>
      <c r="C77" s="27" t="s">
        <v>297</v>
      </c>
      <c r="D77" s="28">
        <v>3743370.79</v>
      </c>
      <c r="E77" s="65" t="s">
        <v>46</v>
      </c>
      <c r="F77" s="66">
        <f t="shared" si="1"/>
        <v>3743370.79</v>
      </c>
    </row>
    <row r="78" spans="1:6" x14ac:dyDescent="0.2">
      <c r="A78" s="25" t="s">
        <v>215</v>
      </c>
      <c r="B78" s="64" t="s">
        <v>203</v>
      </c>
      <c r="C78" s="27" t="s">
        <v>298</v>
      </c>
      <c r="D78" s="28">
        <v>1108000</v>
      </c>
      <c r="E78" s="65">
        <v>490650</v>
      </c>
      <c r="F78" s="66">
        <f t="shared" si="1"/>
        <v>617350</v>
      </c>
    </row>
    <row r="79" spans="1:6" x14ac:dyDescent="0.2">
      <c r="A79" s="52" t="s">
        <v>299</v>
      </c>
      <c r="B79" s="53" t="s">
        <v>203</v>
      </c>
      <c r="C79" s="54" t="s">
        <v>300</v>
      </c>
      <c r="D79" s="55">
        <v>14953954.67</v>
      </c>
      <c r="E79" s="56">
        <v>5639027.6299999999</v>
      </c>
      <c r="F79" s="57">
        <f t="shared" ref="F79:F110" si="2">IF(OR(D79="-",IF(E79="-",0,E79)&gt;=IF(D79="-",0,D79)),"-",IF(D79="-",0,D79)-IF(E79="-",0,E79))</f>
        <v>9314927.0399999991</v>
      </c>
    </row>
    <row r="80" spans="1:6" ht="22.5" x14ac:dyDescent="0.2">
      <c r="A80" s="25" t="s">
        <v>211</v>
      </c>
      <c r="B80" s="64" t="s">
        <v>203</v>
      </c>
      <c r="C80" s="27" t="s">
        <v>301</v>
      </c>
      <c r="D80" s="28">
        <v>14953954.67</v>
      </c>
      <c r="E80" s="65">
        <v>5639027.6299999999</v>
      </c>
      <c r="F80" s="66">
        <f t="shared" si="2"/>
        <v>9314927.0399999991</v>
      </c>
    </row>
    <row r="81" spans="1:6" x14ac:dyDescent="0.2">
      <c r="A81" s="25" t="s">
        <v>215</v>
      </c>
      <c r="B81" s="64" t="s">
        <v>203</v>
      </c>
      <c r="C81" s="27" t="s">
        <v>302</v>
      </c>
      <c r="D81" s="28">
        <v>9300000</v>
      </c>
      <c r="E81" s="65">
        <v>2790000</v>
      </c>
      <c r="F81" s="66">
        <f t="shared" si="2"/>
        <v>6510000</v>
      </c>
    </row>
    <row r="82" spans="1:6" x14ac:dyDescent="0.2">
      <c r="A82" s="25" t="s">
        <v>215</v>
      </c>
      <c r="B82" s="64" t="s">
        <v>203</v>
      </c>
      <c r="C82" s="27" t="s">
        <v>303</v>
      </c>
      <c r="D82" s="28">
        <v>382501.77</v>
      </c>
      <c r="E82" s="65">
        <v>382501.77</v>
      </c>
      <c r="F82" s="66" t="str">
        <f t="shared" si="2"/>
        <v>-</v>
      </c>
    </row>
    <row r="83" spans="1:6" x14ac:dyDescent="0.2">
      <c r="A83" s="25" t="s">
        <v>224</v>
      </c>
      <c r="B83" s="64" t="s">
        <v>203</v>
      </c>
      <c r="C83" s="27" t="s">
        <v>304</v>
      </c>
      <c r="D83" s="28">
        <v>1950000</v>
      </c>
      <c r="E83" s="65">
        <v>406218.67</v>
      </c>
      <c r="F83" s="66">
        <f t="shared" si="2"/>
        <v>1543781.33</v>
      </c>
    </row>
    <row r="84" spans="1:6" x14ac:dyDescent="0.2">
      <c r="A84" s="25" t="s">
        <v>215</v>
      </c>
      <c r="B84" s="64" t="s">
        <v>203</v>
      </c>
      <c r="C84" s="27" t="s">
        <v>305</v>
      </c>
      <c r="D84" s="28">
        <v>300000</v>
      </c>
      <c r="E84" s="65" t="s">
        <v>46</v>
      </c>
      <c r="F84" s="66">
        <f t="shared" si="2"/>
        <v>300000</v>
      </c>
    </row>
    <row r="85" spans="1:6" x14ac:dyDescent="0.2">
      <c r="A85" s="25" t="s">
        <v>215</v>
      </c>
      <c r="B85" s="64" t="s">
        <v>203</v>
      </c>
      <c r="C85" s="27" t="s">
        <v>306</v>
      </c>
      <c r="D85" s="28">
        <v>293484.99</v>
      </c>
      <c r="E85" s="65">
        <v>231446.16</v>
      </c>
      <c r="F85" s="66">
        <f t="shared" si="2"/>
        <v>62038.829999999987</v>
      </c>
    </row>
    <row r="86" spans="1:6" x14ac:dyDescent="0.2">
      <c r="A86" s="25" t="s">
        <v>215</v>
      </c>
      <c r="B86" s="64" t="s">
        <v>203</v>
      </c>
      <c r="C86" s="27" t="s">
        <v>307</v>
      </c>
      <c r="D86" s="28">
        <v>372571.04</v>
      </c>
      <c r="E86" s="65">
        <v>286627.21000000002</v>
      </c>
      <c r="F86" s="66">
        <f t="shared" si="2"/>
        <v>85943.829999999958</v>
      </c>
    </row>
    <row r="87" spans="1:6" x14ac:dyDescent="0.2">
      <c r="A87" s="25" t="s">
        <v>215</v>
      </c>
      <c r="B87" s="64" t="s">
        <v>203</v>
      </c>
      <c r="C87" s="27" t="s">
        <v>308</v>
      </c>
      <c r="D87" s="28">
        <v>494047.87</v>
      </c>
      <c r="E87" s="65" t="s">
        <v>46</v>
      </c>
      <c r="F87" s="66">
        <f t="shared" si="2"/>
        <v>494047.87</v>
      </c>
    </row>
    <row r="88" spans="1:6" x14ac:dyDescent="0.2">
      <c r="A88" s="25" t="s">
        <v>215</v>
      </c>
      <c r="B88" s="64" t="s">
        <v>203</v>
      </c>
      <c r="C88" s="27" t="s">
        <v>309</v>
      </c>
      <c r="D88" s="28">
        <v>1861349</v>
      </c>
      <c r="E88" s="65">
        <v>1542233.82</v>
      </c>
      <c r="F88" s="66">
        <f t="shared" si="2"/>
        <v>319115.17999999993</v>
      </c>
    </row>
    <row r="89" spans="1:6" x14ac:dyDescent="0.2">
      <c r="A89" s="52" t="s">
        <v>310</v>
      </c>
      <c r="B89" s="53" t="s">
        <v>203</v>
      </c>
      <c r="C89" s="54" t="s">
        <v>311</v>
      </c>
      <c r="D89" s="55">
        <v>803943</v>
      </c>
      <c r="E89" s="56">
        <v>356917.77</v>
      </c>
      <c r="F89" s="57">
        <f t="shared" si="2"/>
        <v>447025.23</v>
      </c>
    </row>
    <row r="90" spans="1:6" x14ac:dyDescent="0.2">
      <c r="A90" s="52" t="s">
        <v>312</v>
      </c>
      <c r="B90" s="53" t="s">
        <v>203</v>
      </c>
      <c r="C90" s="54" t="s">
        <v>313</v>
      </c>
      <c r="D90" s="55">
        <v>803943</v>
      </c>
      <c r="E90" s="56">
        <v>356917.77</v>
      </c>
      <c r="F90" s="57">
        <f t="shared" si="2"/>
        <v>447025.23</v>
      </c>
    </row>
    <row r="91" spans="1:6" ht="56.25" x14ac:dyDescent="0.2">
      <c r="A91" s="25" t="s">
        <v>209</v>
      </c>
      <c r="B91" s="64" t="s">
        <v>203</v>
      </c>
      <c r="C91" s="27" t="s">
        <v>314</v>
      </c>
      <c r="D91" s="28">
        <v>452615.73</v>
      </c>
      <c r="E91" s="65">
        <v>176824.1</v>
      </c>
      <c r="F91" s="66">
        <f t="shared" si="2"/>
        <v>275791.63</v>
      </c>
    </row>
    <row r="92" spans="1:6" ht="22.5" x14ac:dyDescent="0.2">
      <c r="A92" s="25" t="s">
        <v>211</v>
      </c>
      <c r="B92" s="64" t="s">
        <v>203</v>
      </c>
      <c r="C92" s="27" t="s">
        <v>315</v>
      </c>
      <c r="D92" s="28">
        <v>351327.27</v>
      </c>
      <c r="E92" s="65">
        <v>180093.67</v>
      </c>
      <c r="F92" s="66">
        <f t="shared" si="2"/>
        <v>171233.6</v>
      </c>
    </row>
    <row r="93" spans="1:6" x14ac:dyDescent="0.2">
      <c r="A93" s="25" t="s">
        <v>316</v>
      </c>
      <c r="B93" s="64" t="s">
        <v>203</v>
      </c>
      <c r="C93" s="27" t="s">
        <v>317</v>
      </c>
      <c r="D93" s="28">
        <v>452615.73</v>
      </c>
      <c r="E93" s="65">
        <v>176824.1</v>
      </c>
      <c r="F93" s="66">
        <f t="shared" si="2"/>
        <v>275791.63</v>
      </c>
    </row>
    <row r="94" spans="1:6" x14ac:dyDescent="0.2">
      <c r="A94" s="25" t="s">
        <v>215</v>
      </c>
      <c r="B94" s="64" t="s">
        <v>203</v>
      </c>
      <c r="C94" s="27" t="s">
        <v>318</v>
      </c>
      <c r="D94" s="28">
        <v>351327.27</v>
      </c>
      <c r="E94" s="65">
        <v>180093.67</v>
      </c>
      <c r="F94" s="66">
        <f t="shared" si="2"/>
        <v>171233.6</v>
      </c>
    </row>
    <row r="95" spans="1:6" x14ac:dyDescent="0.2">
      <c r="A95" s="52" t="s">
        <v>319</v>
      </c>
      <c r="B95" s="53" t="s">
        <v>203</v>
      </c>
      <c r="C95" s="54" t="s">
        <v>320</v>
      </c>
      <c r="D95" s="55">
        <v>6828264.3700000001</v>
      </c>
      <c r="E95" s="56">
        <v>4229155.2</v>
      </c>
      <c r="F95" s="57">
        <f t="shared" si="2"/>
        <v>2599109.17</v>
      </c>
    </row>
    <row r="96" spans="1:6" x14ac:dyDescent="0.2">
      <c r="A96" s="52" t="s">
        <v>321</v>
      </c>
      <c r="B96" s="53" t="s">
        <v>203</v>
      </c>
      <c r="C96" s="54" t="s">
        <v>322</v>
      </c>
      <c r="D96" s="55">
        <v>6828264.3700000001</v>
      </c>
      <c r="E96" s="56">
        <v>4229155.2</v>
      </c>
      <c r="F96" s="57">
        <f t="shared" si="2"/>
        <v>2599109.17</v>
      </c>
    </row>
    <row r="97" spans="1:6" ht="56.25" x14ac:dyDescent="0.2">
      <c r="A97" s="25" t="s">
        <v>209</v>
      </c>
      <c r="B97" s="64" t="s">
        <v>203</v>
      </c>
      <c r="C97" s="27" t="s">
        <v>323</v>
      </c>
      <c r="D97" s="28">
        <v>2739200</v>
      </c>
      <c r="E97" s="65">
        <v>1674521.17</v>
      </c>
      <c r="F97" s="66">
        <f t="shared" si="2"/>
        <v>1064678.83</v>
      </c>
    </row>
    <row r="98" spans="1:6" ht="22.5" x14ac:dyDescent="0.2">
      <c r="A98" s="25" t="s">
        <v>211</v>
      </c>
      <c r="B98" s="64" t="s">
        <v>203</v>
      </c>
      <c r="C98" s="27" t="s">
        <v>324</v>
      </c>
      <c r="D98" s="28">
        <v>4089064.37</v>
      </c>
      <c r="E98" s="65">
        <v>2554634.0299999998</v>
      </c>
      <c r="F98" s="66">
        <f t="shared" si="2"/>
        <v>1534430.3400000003</v>
      </c>
    </row>
    <row r="99" spans="1:6" x14ac:dyDescent="0.2">
      <c r="A99" s="25" t="s">
        <v>325</v>
      </c>
      <c r="B99" s="64" t="s">
        <v>203</v>
      </c>
      <c r="C99" s="27" t="s">
        <v>326</v>
      </c>
      <c r="D99" s="28">
        <v>280000</v>
      </c>
      <c r="E99" s="65">
        <v>269718.36</v>
      </c>
      <c r="F99" s="66">
        <f t="shared" si="2"/>
        <v>10281.640000000014</v>
      </c>
    </row>
    <row r="100" spans="1:6" ht="33.75" x14ac:dyDescent="0.2">
      <c r="A100" s="25" t="s">
        <v>327</v>
      </c>
      <c r="B100" s="64" t="s">
        <v>203</v>
      </c>
      <c r="C100" s="27" t="s">
        <v>328</v>
      </c>
      <c r="D100" s="28">
        <v>120000</v>
      </c>
      <c r="E100" s="65">
        <v>108840.65</v>
      </c>
      <c r="F100" s="66">
        <f t="shared" si="2"/>
        <v>11159.350000000006</v>
      </c>
    </row>
    <row r="101" spans="1:6" x14ac:dyDescent="0.2">
      <c r="A101" s="25" t="s">
        <v>215</v>
      </c>
      <c r="B101" s="64" t="s">
        <v>203</v>
      </c>
      <c r="C101" s="27" t="s">
        <v>329</v>
      </c>
      <c r="D101" s="28">
        <v>1180991.8600000001</v>
      </c>
      <c r="E101" s="65">
        <v>664987.52</v>
      </c>
      <c r="F101" s="66">
        <f t="shared" si="2"/>
        <v>516004.34000000008</v>
      </c>
    </row>
    <row r="102" spans="1:6" x14ac:dyDescent="0.2">
      <c r="A102" s="25" t="s">
        <v>224</v>
      </c>
      <c r="B102" s="64" t="s">
        <v>203</v>
      </c>
      <c r="C102" s="27" t="s">
        <v>330</v>
      </c>
      <c r="D102" s="28">
        <v>2283998.31</v>
      </c>
      <c r="E102" s="65">
        <v>1478115.51</v>
      </c>
      <c r="F102" s="66">
        <f t="shared" si="2"/>
        <v>805882.8</v>
      </c>
    </row>
    <row r="103" spans="1:6" x14ac:dyDescent="0.2">
      <c r="A103" s="25" t="s">
        <v>325</v>
      </c>
      <c r="B103" s="64" t="s">
        <v>203</v>
      </c>
      <c r="C103" s="27" t="s">
        <v>331</v>
      </c>
      <c r="D103" s="28">
        <v>1300000</v>
      </c>
      <c r="E103" s="65">
        <v>743874.91</v>
      </c>
      <c r="F103" s="66">
        <f t="shared" si="2"/>
        <v>556125.09</v>
      </c>
    </row>
    <row r="104" spans="1:6" ht="33.75" x14ac:dyDescent="0.2">
      <c r="A104" s="25" t="s">
        <v>327</v>
      </c>
      <c r="B104" s="64" t="s">
        <v>203</v>
      </c>
      <c r="C104" s="27" t="s">
        <v>332</v>
      </c>
      <c r="D104" s="28">
        <v>349200</v>
      </c>
      <c r="E104" s="65">
        <v>128370.01</v>
      </c>
      <c r="F104" s="66">
        <f t="shared" si="2"/>
        <v>220829.99</v>
      </c>
    </row>
    <row r="105" spans="1:6" x14ac:dyDescent="0.2">
      <c r="A105" s="25" t="s">
        <v>325</v>
      </c>
      <c r="B105" s="64" t="s">
        <v>203</v>
      </c>
      <c r="C105" s="27" t="s">
        <v>333</v>
      </c>
      <c r="D105" s="28">
        <v>134810</v>
      </c>
      <c r="E105" s="65">
        <v>127136.04</v>
      </c>
      <c r="F105" s="66">
        <f t="shared" si="2"/>
        <v>7673.9600000000064</v>
      </c>
    </row>
    <row r="106" spans="1:6" ht="33.75" x14ac:dyDescent="0.2">
      <c r="A106" s="25" t="s">
        <v>327</v>
      </c>
      <c r="B106" s="64" t="s">
        <v>203</v>
      </c>
      <c r="C106" s="27" t="s">
        <v>334</v>
      </c>
      <c r="D106" s="28">
        <v>35190</v>
      </c>
      <c r="E106" s="65">
        <v>31377.85</v>
      </c>
      <c r="F106" s="66">
        <f t="shared" si="2"/>
        <v>3812.1500000000015</v>
      </c>
    </row>
    <row r="107" spans="1:6" x14ac:dyDescent="0.2">
      <c r="A107" s="25" t="s">
        <v>215</v>
      </c>
      <c r="B107" s="64" t="s">
        <v>203</v>
      </c>
      <c r="C107" s="27" t="s">
        <v>335</v>
      </c>
      <c r="D107" s="28">
        <v>224074.2</v>
      </c>
      <c r="E107" s="65">
        <v>95120</v>
      </c>
      <c r="F107" s="66">
        <f t="shared" si="2"/>
        <v>128954.20000000001</v>
      </c>
    </row>
    <row r="108" spans="1:6" x14ac:dyDescent="0.2">
      <c r="A108" s="25" t="s">
        <v>224</v>
      </c>
      <c r="B108" s="64" t="s">
        <v>203</v>
      </c>
      <c r="C108" s="27" t="s">
        <v>336</v>
      </c>
      <c r="D108" s="28">
        <v>100000</v>
      </c>
      <c r="E108" s="65">
        <v>24411</v>
      </c>
      <c r="F108" s="66">
        <f t="shared" si="2"/>
        <v>75589</v>
      </c>
    </row>
    <row r="109" spans="1:6" x14ac:dyDescent="0.2">
      <c r="A109" s="25" t="s">
        <v>325</v>
      </c>
      <c r="B109" s="64" t="s">
        <v>203</v>
      </c>
      <c r="C109" s="27" t="s">
        <v>337</v>
      </c>
      <c r="D109" s="28">
        <v>400000</v>
      </c>
      <c r="E109" s="65">
        <v>204487.59</v>
      </c>
      <c r="F109" s="66">
        <f t="shared" si="2"/>
        <v>195512.41</v>
      </c>
    </row>
    <row r="110" spans="1:6" ht="33.75" x14ac:dyDescent="0.2">
      <c r="A110" s="25" t="s">
        <v>327</v>
      </c>
      <c r="B110" s="64" t="s">
        <v>203</v>
      </c>
      <c r="C110" s="27" t="s">
        <v>338</v>
      </c>
      <c r="D110" s="28">
        <v>120000</v>
      </c>
      <c r="E110" s="65">
        <v>60715.76</v>
      </c>
      <c r="F110" s="66">
        <f t="shared" si="2"/>
        <v>59284.24</v>
      </c>
    </row>
    <row r="111" spans="1:6" x14ac:dyDescent="0.2">
      <c r="A111" s="25" t="s">
        <v>215</v>
      </c>
      <c r="B111" s="64" t="s">
        <v>203</v>
      </c>
      <c r="C111" s="27" t="s">
        <v>339</v>
      </c>
      <c r="D111" s="28">
        <v>300000</v>
      </c>
      <c r="E111" s="65">
        <v>292000</v>
      </c>
      <c r="F111" s="66">
        <f t="shared" ref="F111:F142" si="3">IF(OR(D111="-",IF(E111="-",0,E111)&gt;=IF(D111="-",0,D111)),"-",IF(D111="-",0,D111)-IF(E111="-",0,E111))</f>
        <v>8000</v>
      </c>
    </row>
    <row r="112" spans="1:6" x14ac:dyDescent="0.2">
      <c r="A112" s="52" t="s">
        <v>340</v>
      </c>
      <c r="B112" s="53" t="s">
        <v>203</v>
      </c>
      <c r="C112" s="54" t="s">
        <v>341</v>
      </c>
      <c r="D112" s="55">
        <v>660000</v>
      </c>
      <c r="E112" s="56">
        <v>416127.53</v>
      </c>
      <c r="F112" s="57">
        <f t="shared" si="3"/>
        <v>243872.46999999997</v>
      </c>
    </row>
    <row r="113" spans="1:6" x14ac:dyDescent="0.2">
      <c r="A113" s="52" t="s">
        <v>342</v>
      </c>
      <c r="B113" s="53" t="s">
        <v>203</v>
      </c>
      <c r="C113" s="54" t="s">
        <v>343</v>
      </c>
      <c r="D113" s="55">
        <v>660000</v>
      </c>
      <c r="E113" s="56">
        <v>416127.53</v>
      </c>
      <c r="F113" s="57">
        <f t="shared" si="3"/>
        <v>243872.46999999997</v>
      </c>
    </row>
    <row r="114" spans="1:6" x14ac:dyDescent="0.2">
      <c r="A114" s="25" t="s">
        <v>344</v>
      </c>
      <c r="B114" s="64" t="s">
        <v>203</v>
      </c>
      <c r="C114" s="27" t="s">
        <v>345</v>
      </c>
      <c r="D114" s="28">
        <v>660000</v>
      </c>
      <c r="E114" s="65">
        <v>416127.53</v>
      </c>
      <c r="F114" s="66">
        <f t="shared" si="3"/>
        <v>243872.46999999997</v>
      </c>
    </row>
    <row r="115" spans="1:6" x14ac:dyDescent="0.2">
      <c r="A115" s="25" t="s">
        <v>346</v>
      </c>
      <c r="B115" s="64" t="s">
        <v>203</v>
      </c>
      <c r="C115" s="27" t="s">
        <v>347</v>
      </c>
      <c r="D115" s="28">
        <v>660000</v>
      </c>
      <c r="E115" s="65">
        <v>416127.53</v>
      </c>
      <c r="F115" s="66">
        <f t="shared" si="3"/>
        <v>243872.46999999997</v>
      </c>
    </row>
    <row r="116" spans="1:6" x14ac:dyDescent="0.2">
      <c r="A116" s="52" t="s">
        <v>348</v>
      </c>
      <c r="B116" s="53" t="s">
        <v>203</v>
      </c>
      <c r="C116" s="54" t="s">
        <v>349</v>
      </c>
      <c r="D116" s="55">
        <v>11891049.550000001</v>
      </c>
      <c r="E116" s="56">
        <v>7307091.8200000003</v>
      </c>
      <c r="F116" s="57">
        <f t="shared" si="3"/>
        <v>4583957.7300000004</v>
      </c>
    </row>
    <row r="117" spans="1:6" x14ac:dyDescent="0.2">
      <c r="A117" s="52" t="s">
        <v>350</v>
      </c>
      <c r="B117" s="53" t="s">
        <v>203</v>
      </c>
      <c r="C117" s="54" t="s">
        <v>351</v>
      </c>
      <c r="D117" s="55">
        <v>11891049.550000001</v>
      </c>
      <c r="E117" s="56">
        <v>7307091.8200000003</v>
      </c>
      <c r="F117" s="57">
        <f t="shared" si="3"/>
        <v>4583957.7300000004</v>
      </c>
    </row>
    <row r="118" spans="1:6" ht="56.25" x14ac:dyDescent="0.2">
      <c r="A118" s="25" t="s">
        <v>209</v>
      </c>
      <c r="B118" s="64" t="s">
        <v>203</v>
      </c>
      <c r="C118" s="27" t="s">
        <v>352</v>
      </c>
      <c r="D118" s="28">
        <v>5951049.5499999998</v>
      </c>
      <c r="E118" s="65">
        <v>4430161.22</v>
      </c>
      <c r="F118" s="66">
        <f t="shared" si="3"/>
        <v>1520888.33</v>
      </c>
    </row>
    <row r="119" spans="1:6" ht="22.5" x14ac:dyDescent="0.2">
      <c r="A119" s="25" t="s">
        <v>211</v>
      </c>
      <c r="B119" s="64" t="s">
        <v>203</v>
      </c>
      <c r="C119" s="27" t="s">
        <v>353</v>
      </c>
      <c r="D119" s="28">
        <v>5940000</v>
      </c>
      <c r="E119" s="65">
        <v>2876930.6</v>
      </c>
      <c r="F119" s="66">
        <f t="shared" si="3"/>
        <v>3063069.4</v>
      </c>
    </row>
    <row r="120" spans="1:6" x14ac:dyDescent="0.2">
      <c r="A120" s="25" t="s">
        <v>325</v>
      </c>
      <c r="B120" s="64" t="s">
        <v>203</v>
      </c>
      <c r="C120" s="27" t="s">
        <v>354</v>
      </c>
      <c r="D120" s="28">
        <v>4533265.21</v>
      </c>
      <c r="E120" s="65">
        <v>3446093.83</v>
      </c>
      <c r="F120" s="66">
        <f t="shared" si="3"/>
        <v>1087171.3799999999</v>
      </c>
    </row>
    <row r="121" spans="1:6" ht="33.75" x14ac:dyDescent="0.2">
      <c r="A121" s="25" t="s">
        <v>327</v>
      </c>
      <c r="B121" s="64" t="s">
        <v>203</v>
      </c>
      <c r="C121" s="27" t="s">
        <v>355</v>
      </c>
      <c r="D121" s="28">
        <v>1417784.34</v>
      </c>
      <c r="E121" s="65">
        <v>984067.39</v>
      </c>
      <c r="F121" s="66">
        <f t="shared" si="3"/>
        <v>433716.95000000007</v>
      </c>
    </row>
    <row r="122" spans="1:6" x14ac:dyDescent="0.2">
      <c r="A122" s="25" t="s">
        <v>215</v>
      </c>
      <c r="B122" s="64" t="s">
        <v>203</v>
      </c>
      <c r="C122" s="27" t="s">
        <v>356</v>
      </c>
      <c r="D122" s="28">
        <v>2158064.5499999998</v>
      </c>
      <c r="E122" s="65">
        <v>922368.9</v>
      </c>
      <c r="F122" s="66">
        <f t="shared" si="3"/>
        <v>1235695.6499999999</v>
      </c>
    </row>
    <row r="123" spans="1:6" x14ac:dyDescent="0.2">
      <c r="A123" s="25" t="s">
        <v>224</v>
      </c>
      <c r="B123" s="64" t="s">
        <v>203</v>
      </c>
      <c r="C123" s="27" t="s">
        <v>357</v>
      </c>
      <c r="D123" s="28">
        <v>3781935.45</v>
      </c>
      <c r="E123" s="65">
        <v>1954561.7</v>
      </c>
      <c r="F123" s="66">
        <f t="shared" si="3"/>
        <v>1827373.7500000002</v>
      </c>
    </row>
    <row r="124" spans="1:6" ht="9" customHeight="1" x14ac:dyDescent="0.2">
      <c r="A124" s="67"/>
      <c r="B124" s="68"/>
      <c r="C124" s="69"/>
      <c r="D124" s="70"/>
      <c r="E124" s="68"/>
      <c r="F124" s="68"/>
    </row>
    <row r="125" spans="1:6" ht="13.5" customHeight="1" x14ac:dyDescent="0.2">
      <c r="A125" s="71" t="s">
        <v>358</v>
      </c>
      <c r="B125" s="72" t="s">
        <v>359</v>
      </c>
      <c r="C125" s="73" t="s">
        <v>204</v>
      </c>
      <c r="D125" s="74">
        <v>-21066683.91</v>
      </c>
      <c r="E125" s="74">
        <v>4155157.66</v>
      </c>
      <c r="F125" s="75" t="s">
        <v>360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361</v>
      </c>
      <c r="B1" s="119"/>
      <c r="C1" s="119"/>
      <c r="D1" s="119"/>
      <c r="E1" s="119"/>
      <c r="F1" s="119"/>
    </row>
    <row r="2" spans="1:6" ht="13.15" customHeight="1" x14ac:dyDescent="0.25">
      <c r="A2" s="95" t="s">
        <v>362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363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364</v>
      </c>
      <c r="B12" s="78" t="s">
        <v>365</v>
      </c>
      <c r="C12" s="79" t="s">
        <v>204</v>
      </c>
      <c r="D12" s="80">
        <v>1690161.67</v>
      </c>
      <c r="E12" s="80">
        <v>-4155157.66</v>
      </c>
      <c r="F12" s="81">
        <v>5845319.3300000001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366</v>
      </c>
      <c r="B14" s="87" t="s">
        <v>367</v>
      </c>
      <c r="C14" s="88" t="s">
        <v>204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368</v>
      </c>
      <c r="B15" s="83"/>
      <c r="C15" s="84"/>
      <c r="D15" s="85"/>
      <c r="E15" s="85"/>
      <c r="F15" s="86"/>
    </row>
    <row r="16" spans="1:6" x14ac:dyDescent="0.2">
      <c r="A16" s="52" t="s">
        <v>369</v>
      </c>
      <c r="B16" s="87" t="s">
        <v>370</v>
      </c>
      <c r="C16" s="88" t="s">
        <v>204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368</v>
      </c>
      <c r="B17" s="83"/>
      <c r="C17" s="84"/>
      <c r="D17" s="85"/>
      <c r="E17" s="85"/>
      <c r="F17" s="86"/>
    </row>
    <row r="18" spans="1:6" x14ac:dyDescent="0.2">
      <c r="A18" s="77" t="s">
        <v>371</v>
      </c>
      <c r="B18" s="78" t="s">
        <v>372</v>
      </c>
      <c r="C18" s="79" t="s">
        <v>373</v>
      </c>
      <c r="D18" s="80">
        <v>1690161.67</v>
      </c>
      <c r="E18" s="80">
        <v>-4155157.66</v>
      </c>
      <c r="F18" s="81">
        <v>5845319.3300000001</v>
      </c>
    </row>
    <row r="19" spans="1:6" ht="22.5" x14ac:dyDescent="0.2">
      <c r="A19" s="77" t="s">
        <v>374</v>
      </c>
      <c r="B19" s="78" t="s">
        <v>372</v>
      </c>
      <c r="C19" s="79" t="s">
        <v>375</v>
      </c>
      <c r="D19" s="80">
        <v>1690161.67</v>
      </c>
      <c r="E19" s="80">
        <v>-4155157.66</v>
      </c>
      <c r="F19" s="81">
        <v>5845319.3300000001</v>
      </c>
    </row>
    <row r="20" spans="1:6" x14ac:dyDescent="0.2">
      <c r="A20" s="77" t="s">
        <v>376</v>
      </c>
      <c r="B20" s="78" t="s">
        <v>377</v>
      </c>
      <c r="C20" s="79" t="s">
        <v>378</v>
      </c>
      <c r="D20" s="80">
        <v>-52490144.380000003</v>
      </c>
      <c r="E20" s="80">
        <v>-32267862.859999999</v>
      </c>
      <c r="F20" s="81" t="s">
        <v>360</v>
      </c>
    </row>
    <row r="21" spans="1:6" ht="22.5" x14ac:dyDescent="0.2">
      <c r="A21" s="25" t="s">
        <v>379</v>
      </c>
      <c r="B21" s="26" t="s">
        <v>377</v>
      </c>
      <c r="C21" s="89" t="s">
        <v>380</v>
      </c>
      <c r="D21" s="28">
        <v>-52490144.380000003</v>
      </c>
      <c r="E21" s="28">
        <v>-32267862.859999999</v>
      </c>
      <c r="F21" s="66" t="s">
        <v>360</v>
      </c>
    </row>
    <row r="22" spans="1:6" x14ac:dyDescent="0.2">
      <c r="A22" s="77" t="s">
        <v>381</v>
      </c>
      <c r="B22" s="78" t="s">
        <v>382</v>
      </c>
      <c r="C22" s="79" t="s">
        <v>383</v>
      </c>
      <c r="D22" s="80">
        <v>54180306.049999997</v>
      </c>
      <c r="E22" s="80">
        <v>28112705.199999999</v>
      </c>
      <c r="F22" s="81" t="s">
        <v>360</v>
      </c>
    </row>
    <row r="23" spans="1:6" ht="22.5" x14ac:dyDescent="0.2">
      <c r="A23" s="25" t="s">
        <v>384</v>
      </c>
      <c r="B23" s="26" t="s">
        <v>382</v>
      </c>
      <c r="C23" s="89" t="s">
        <v>385</v>
      </c>
      <c r="D23" s="28">
        <v>54180306.049999997</v>
      </c>
      <c r="E23" s="28">
        <v>28112705.199999999</v>
      </c>
      <c r="F23" s="66" t="s">
        <v>360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387</v>
      </c>
      <c r="B1" t="s">
        <v>388</v>
      </c>
    </row>
    <row r="2" spans="1:2" x14ac:dyDescent="0.2">
      <c r="A2" t="s">
        <v>389</v>
      </c>
      <c r="B2" t="s">
        <v>390</v>
      </c>
    </row>
    <row r="3" spans="1:2" x14ac:dyDescent="0.2">
      <c r="A3" t="s">
        <v>391</v>
      </c>
      <c r="B3" t="s">
        <v>6</v>
      </c>
    </row>
    <row r="4" spans="1:2" x14ac:dyDescent="0.2">
      <c r="A4" t="s">
        <v>392</v>
      </c>
      <c r="B4" t="s">
        <v>393</v>
      </c>
    </row>
    <row r="5" spans="1:2" x14ac:dyDescent="0.2">
      <c r="A5" t="s">
        <v>394</v>
      </c>
      <c r="B5" t="s">
        <v>395</v>
      </c>
    </row>
    <row r="6" spans="1:2" x14ac:dyDescent="0.2">
      <c r="A6" t="s">
        <v>396</v>
      </c>
      <c r="B6" t="s">
        <v>388</v>
      </c>
    </row>
    <row r="7" spans="1:2" x14ac:dyDescent="0.2">
      <c r="A7" t="s">
        <v>397</v>
      </c>
      <c r="B7" t="s">
        <v>19</v>
      </c>
    </row>
    <row r="8" spans="1:2" x14ac:dyDescent="0.2">
      <c r="A8" t="s">
        <v>398</v>
      </c>
      <c r="B8" t="s">
        <v>19</v>
      </c>
    </row>
    <row r="9" spans="1:2" x14ac:dyDescent="0.2">
      <c r="A9" t="s">
        <v>399</v>
      </c>
      <c r="B9" t="s">
        <v>400</v>
      </c>
    </row>
    <row r="10" spans="1:2" x14ac:dyDescent="0.2">
      <c r="A10" t="s">
        <v>401</v>
      </c>
      <c r="B10" t="s">
        <v>17</v>
      </c>
    </row>
    <row r="11" spans="1:2" x14ac:dyDescent="0.2">
      <c r="A11" t="s">
        <v>402</v>
      </c>
      <c r="B11" t="s">
        <v>395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rep:2.56.0.260 (p5)</dc:description>
  <cp:lastModifiedBy>Пользователь</cp:lastModifiedBy>
  <cp:lastPrinted>2024-08-04T12:28:35Z</cp:lastPrinted>
  <dcterms:created xsi:type="dcterms:W3CDTF">2024-08-04T12:28:52Z</dcterms:created>
  <dcterms:modified xsi:type="dcterms:W3CDTF">2024-08-04T12:28:52Z</dcterms:modified>
</cp:coreProperties>
</file>