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АДМИНИСТРАЦИЯ        ВСЕ  ТЕКУЩИЕ\2024\117ф\"/>
    </mc:Choice>
  </mc:AlternateContent>
  <xr:revisionPtr revIDLastSave="0" documentId="8_{D9CC1575-03A2-424E-8538-16E92E59C066}" xr6:coauthVersionLast="44" xr6:coauthVersionMax="44" xr10:uidLastSave="{00000000-0000-0000-0000-000000000000}"/>
  <bookViews>
    <workbookView xWindow="3570" yWindow="3870" windowWidth="24165" windowHeight="83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<sst xmlns="http://schemas.openxmlformats.org/spreadsheetml/2006/main" count="719" uniqueCount="378">
  <si>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</si>
  <si>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</si>
  <si>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</si>
  <si>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</si>
  <si>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</si>
  <si>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</si>
  <si>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</si>
  <si>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</si>
  <si>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</si>
  <si>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</si>
  <si>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</si>
  <si>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</si>
  <si>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</si>
  <si>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</si>
  <si>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Приозерского муниципального района Ленинградской области</t>
  </si>
  <si>
    <t>Плодовское сельское поселение</t>
  </si>
  <si>
    <t>Единица измерения: руб.</t>
  </si>
  <si>
    <t>034</t>
  </si>
  <si>
    <t>41639436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</si>
  <si>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</si>
  <si>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</si>
  <si>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</si>
  <si>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</si>
  <si>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</si>
  <si>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</si>
  <si>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</si>
  <si>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</si>
  <si>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</si>
  <si>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</si>
  <si>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</si>
  <si>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</si>
  <si>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</si>
  <si>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</si>
  <si>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</si>
  <si>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</si>
  <si>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</si>
  <si>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</si>
  <si>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</si>
  <si>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</si>
  <si>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</si>
  <si>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</si>
  <si>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</si>
  <si>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</si>
  <si>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</si>
  <si>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</si>
  <si>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</si>
  <si>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</si>
  <si>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</si>
  <si>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</si>
  <si>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</si>
  <si>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</si>
  <si>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</si>
  <si>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</si>
  <si>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</si>
  <si>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</si>
  <si>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</si>
  <si>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</si>
  <si>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</si>
  <si>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</si>
  <si>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</si>
  <si>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</si>
  <si>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</si>
  <si>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</si>
  <si>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</si>
  <si>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</si>
  <si>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</si>
  <si>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</si>
  <si>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</si>
  <si>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</si>
  <si>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</si>
  <si>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</si>
  <si>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</si>
  <si>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</si>
  <si>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</si>
  <si>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</si>
  <si>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</si>
  <si>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</si>
  <si>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</si>
  <si>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</si>
  <si>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</si>
  <si>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</si>
  <si>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</si>
  <si>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</si>
  <si>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</si>
  <si>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</si>
  <si>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</si>
  <si>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</si>
  <si>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</si>
  <si>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</si>
  <si>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</si>
  <si>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</si>
  <si>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</si>
  <si>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</si>
  <si>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</si>
  <si>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</si>
  <si>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</si>
  <si>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</si>
  <si>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</si>
  <si>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</si>
  <si>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</si>
  <si>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</si>
  <si>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</si>
  <si>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</si>
  <si>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</si>
  <si>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</si>
  <si>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</si>
  <si>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</si>
  <si>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</si>
  <si>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</si>
  <si>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</si>
  <si>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</si>
  <si>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</si>
  <si>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</si>
  <si>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</si>
  <si>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</si>
  <si>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</si>
  <si>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</si>
  <si>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</si>
  <si>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</si>
  <si>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</si>
  <si>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</si>
  <si>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</si>
  <si>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</si>
  <si>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</si>
  <si>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</si>
  <si>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</si>
  <si>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</si>
  <si>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</si>
  <si>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</si>
  <si>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</si>
  <si>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</si>
  <si>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</si>
  <si>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</si>
  <si>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</si>
  <si>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</si>
  <si>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</si>
  <si>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</si>
  <si>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</si>
  <si>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</si>
  <si>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</si>
  <si>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</si>
  <si>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</si>
  <si>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</si>
  <si>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</si>
  <si>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</si>
  <si>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</si>
  <si>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</si>
  <si>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</si>
  <si>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</si>
  <si>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</si>
  <si>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</si>
  <si>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</si>
  <si>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</si>
  <si>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</si>
  <si>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</si>
  <si>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</si>
  <si>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</si>
  <si>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</si>
  <si>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</si>
  <si>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</si>
  <si>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</si>
  <si>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</si>
  <si>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</si>
  <si>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</si>
  <si>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</si>
  <si>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</si>
  <si>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</si>
  <si>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</si>
  <si>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</si>
  <si>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</si>
  <si>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</si>
  <si>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</si>
  <si>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</si>
  <si>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</si>
  <si>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</si>
  <si>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</si>
  <si>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</si>
  <si>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</si>
  <si>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</si>
  <si>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</si>
  <si>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</si>
  <si>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</si>
  <si>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</si>
  <si>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</si>
  <si>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034 0104 0000000000 100 </t>
  </si>
  <si>
    <t>Закупка товаров, работ и услуг для обеспечения государственных (муниципальных) нужд</t>
  </si>
  <si>
    <t xml:space="preserve">034 0104 0000000000 200 </t>
  </si>
  <si>
    <t>Межбюджетные трансферты</t>
  </si>
  <si>
    <t xml:space="preserve">034 0104 0000000000 500 </t>
  </si>
  <si>
    <t>Прочая закупка товаров, работ и услуг</t>
  </si>
  <si>
    <t xml:space="preserve">034 0104 2040142190 244 </t>
  </si>
  <si>
    <t>Фонд оплаты труда государственных (муниципальных) органов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</si>
  <si>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</si>
  <si>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</si>
  <si>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</si>
  <si>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</si>
  <si>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034 0104 2920122010 129 </t>
  </si>
  <si>
    <t xml:space="preserve">034 0104 2920122010 244 </t>
  </si>
  <si>
    <t>Закупка энергетических ресурсов</t>
  </si>
  <si>
    <t xml:space="preserve">034 0104 2920122010 247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</si>
  <si>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</si>
  <si>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</si>
  <si>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</si>
  <si>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</si>
  <si>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034 0104 2920162570 540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</si>
  <si>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</si>
  <si>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</si>
  <si>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034 0106 0000000000 500 </t>
  </si>
  <si>
    <t xml:space="preserve">034 0106 2920162510 540 </t>
  </si>
  <si>
    <t xml:space="preserve">034 0106 2920162520 540 </t>
  </si>
  <si>
    <t>Обеспечение проведения выборов и референдумов</t>
  </si>
  <si>
    <t xml:space="preserve">034 0107 0000000000 000 </t>
  </si>
  <si>
    <t>Иные бюджетные ассигнования</t>
  </si>
  <si>
    <t xml:space="preserve">034 0107 0000000000 800 </t>
  </si>
  <si>
    <t>Специальные расходы</t>
  </si>
  <si>
    <t xml:space="preserve">034 0107 2930142020 880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</si>
  <si>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</si>
  <si>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</si>
  <si>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</si>
  <si>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</si>
  <si>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034 0111 2930142010 870 </t>
  </si>
  <si>
    <t>Другие общегосударственные вопросы</t>
  </si>
  <si>
    <t xml:space="preserve">034 0113 0000000000 000 </t>
  </si>
  <si>
    <t xml:space="preserve">034 0113 0000000000 200 </t>
  </si>
  <si>
    <t xml:space="preserve">034 0113 0000000000 800 </t>
  </si>
  <si>
    <t xml:space="preserve">034 0113 2920171340 244 </t>
  </si>
  <si>
    <t xml:space="preserve">034 0113 2930142030 244 </t>
  </si>
  <si>
    <t xml:space="preserve">034 0113 2930142100 244 </t>
  </si>
  <si>
    <t>Уплата иных платежей</t>
  </si>
  <si>
    <t xml:space="preserve">034 0113 2930142100 853 </t>
  </si>
  <si>
    <t>НАЦИОНАЛЬНАЯ ОБОРОНА</t>
  </si>
  <si>
    <t xml:space="preserve">034 0200 0000000000 000 </t>
  </si>
  <si>
    <t>Мобилизационная и вневойсковая подготовка</t>
  </si>
  <si>
    <t xml:space="preserve">034 0203 0000000000 000 </t>
  </si>
  <si>
    <t xml:space="preserve">034 0203 0000000000 100 </t>
  </si>
  <si>
    <t xml:space="preserve">034 0203 2930151180 121 </t>
  </si>
  <si>
    <t xml:space="preserve">034 0203 2930151180 129 </t>
  </si>
  <si>
    <t>НАЦИОНАЛЬНАЯ БЕЗОПАСНОСТЬ И ПРАВООХРАНИТЕЛЬНАЯ ДЕЯТЕЛЬНОСТЬ</t>
  </si>
  <si>
    <t xml:space="preserve">034 0300 0000000000 000 </t>
  </si>
  <si>
    <t>Гражданская оборона</t>
  </si>
  <si>
    <t xml:space="preserve">034 0309 0000000000 000 </t>
  </si>
  <si>
    <t xml:space="preserve">034 0309 0000000000 200 </t>
  </si>
  <si>
    <t xml:space="preserve">034 0309 2930142200 244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</si>
  <si>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</si>
  <si>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034 0310 0000000000 000 </t>
  </si>
  <si>
    <t xml:space="preserve">034 0310 0000000000 200 </t>
  </si>
  <si>
    <t xml:space="preserve">034 0310 2930142250 244 </t>
  </si>
  <si>
    <t>НАЦИОНАЛЬНАЯ ЭКОНОМИКА</t>
  </si>
  <si>
    <t xml:space="preserve">034 0400 0000000000 000 </t>
  </si>
  <si>
    <t>Дорожное хозяйство (дорожные фонды)</t>
  </si>
  <si>
    <t xml:space="preserve">034 0409 0000000000 000 </t>
  </si>
  <si>
    <t xml:space="preserve">034 0409 0000000000 200 </t>
  </si>
  <si>
    <t xml:space="preserve">034 0409 2740142260 244 </t>
  </si>
  <si>
    <t xml:space="preserve">034 0409 2770142270 244 </t>
  </si>
  <si>
    <t xml:space="preserve">034 0409 27701S4200 244 </t>
  </si>
  <si>
    <t xml:space="preserve">034 0409 2770242280 244 </t>
  </si>
  <si>
    <t xml:space="preserve">034 0409 28401S4660 244 </t>
  </si>
  <si>
    <t>Другие вопросы в области национальной экономики</t>
  </si>
  <si>
    <t xml:space="preserve">034 0412 0000000000 000 </t>
  </si>
  <si>
    <t xml:space="preserve">034 0412 0000000000 200 </t>
  </si>
  <si>
    <t xml:space="preserve">034 0412 2930142350 244 </t>
  </si>
  <si>
    <t xml:space="preserve">034 0412 2930142360 244 </t>
  </si>
  <si>
    <t>ЖИЛИЩНО-КОММУНАЛЬНОЕ ХОЗЯЙСТВО</t>
  </si>
  <si>
    <t xml:space="preserve">034 0500 0000000000 000 </t>
  </si>
  <si>
    <t>Жилищное хозяйство</t>
  </si>
  <si>
    <t xml:space="preserve">034 0501 0000000000 000 </t>
  </si>
  <si>
    <t xml:space="preserve">034 0501 0000000000 800 </t>
  </si>
  <si>
    <t xml:space="preserve">034 0501 2930142370 853 </t>
  </si>
  <si>
    <t>Коммунальное хозяйство</t>
  </si>
  <si>
    <t xml:space="preserve">034 0502 0000000000 000 </t>
  </si>
  <si>
    <t xml:space="preserve">034 0502 0000000000 200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</si>
  <si>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</si>
  <si>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034 0502 25701S0160 243 </t>
  </si>
  <si>
    <t xml:space="preserve">034 0502 26701S4790 244 </t>
  </si>
  <si>
    <t>Благоустройство</t>
  </si>
  <si>
    <t xml:space="preserve">034 0503 0000000000 000 </t>
  </si>
  <si>
    <t xml:space="preserve">034 0503 0000000000 200 </t>
  </si>
  <si>
    <t xml:space="preserve">034 0503 242F255550 244 </t>
  </si>
  <si>
    <t xml:space="preserve">034 0503 2640142510 244 </t>
  </si>
  <si>
    <t xml:space="preserve">034 0503 2640142510 247 </t>
  </si>
  <si>
    <t xml:space="preserve">034 0503 2640142520 244 </t>
  </si>
  <si>
    <t xml:space="preserve">034 0503 2640142530 244 </t>
  </si>
  <si>
    <t xml:space="preserve">034 0503 2640342450 244 </t>
  </si>
  <si>
    <t xml:space="preserve">034 0503 26702S4310 244 </t>
  </si>
  <si>
    <t xml:space="preserve">034 0503 28401S4770 244 </t>
  </si>
  <si>
    <t>ОБРАЗОВАНИЕ</t>
  </si>
  <si>
    <t xml:space="preserve">034 0700 0000000000 000 </t>
  </si>
  <si>
    <t>Молодежная политика</t>
  </si>
  <si>
    <t xml:space="preserve">034 0707 0000000000 000 </t>
  </si>
  <si>
    <t xml:space="preserve">034 0707 0000000000 100 </t>
  </si>
  <si>
    <t xml:space="preserve">034 0707 0000000000 200 </t>
  </si>
  <si>
    <t>Иные выплаты учреждений привлекаемым лицам</t>
  </si>
  <si>
    <t xml:space="preserve">034 0707 2840342770 113 </t>
  </si>
  <si>
    <t xml:space="preserve">034 0707 28403S4330 244 </t>
  </si>
  <si>
    <t>КУЛЬТУРА, КИНЕМАТОГРАФИЯ</t>
  </si>
  <si>
    <t xml:space="preserve">034 0800 0000000000 000 </t>
  </si>
  <si>
    <t>Культура</t>
  </si>
  <si>
    <t xml:space="preserve">034 0801 0000000000 000 </t>
  </si>
  <si>
    <t xml:space="preserve">034 0801 0000000000 100 </t>
  </si>
  <si>
    <t xml:space="preserve">034 0801 0000000000 200 </t>
  </si>
  <si>
    <t>Фонд оплаты труда учреждений</t>
  </si>
  <si>
    <t xml:space="preserve">034 0801 2340122060 111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</si>
  <si>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</si>
  <si>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034 0801 2340122060 119 </t>
  </si>
  <si>
    <t xml:space="preserve">034 0801 2340122060 244 </t>
  </si>
  <si>
    <t xml:space="preserve">034 0801 2340122060 247 </t>
  </si>
  <si>
    <t xml:space="preserve">034 0801 23401S0360 111 </t>
  </si>
  <si>
    <t xml:space="preserve">034 0801 23401S0360 119 </t>
  </si>
  <si>
    <t xml:space="preserve">034 0801 2340222060 111 </t>
  </si>
  <si>
    <t xml:space="preserve">034 0801 2340222060 119 </t>
  </si>
  <si>
    <t xml:space="preserve">034 0801 2340222060 244 </t>
  </si>
  <si>
    <t xml:space="preserve">034 0801 2340222060 247 </t>
  </si>
  <si>
    <t xml:space="preserve">034 0801 23402S0360 111 </t>
  </si>
  <si>
    <t xml:space="preserve">034 0801 23402S0360 119 </t>
  </si>
  <si>
    <t xml:space="preserve">034 0801 26401S4840 244 </t>
  </si>
  <si>
    <t>СОЦИАЛЬНАЯ ПОЛИТИКА</t>
  </si>
  <si>
    <t xml:space="preserve">034 1000 0000000000 000 </t>
  </si>
  <si>
    <t>Пенсионное обеспечение</t>
  </si>
  <si>
    <t xml:space="preserve">034 1001 0000000000 000 </t>
  </si>
  <si>
    <t>Социальное обеспечение и иные выплаты населению</t>
  </si>
  <si>
    <t xml:space="preserve">034 1001 0000000000 300 </t>
  </si>
  <si>
    <t>Иные пенсии, социальные доплаты к пенсиям</t>
  </si>
  <si>
    <t xml:space="preserve">034 1001 2930143010 312 </t>
  </si>
  <si>
    <t>ФИЗИЧЕСКАЯ КУЛЬТУРА И СПОРТ</t>
  </si>
  <si>
    <t xml:space="preserve">034 1100 0000000000 000 </t>
  </si>
  <si>
    <t>Физическая культура</t>
  </si>
  <si>
    <t xml:space="preserve">034 1101 0000000000 000 </t>
  </si>
  <si>
    <t xml:space="preserve">034 1101 0000000000 100 </t>
  </si>
  <si>
    <t xml:space="preserve">034 1101 0000000000 200 </t>
  </si>
  <si>
    <t xml:space="preserve">034 1101 2340522060 111 </t>
  </si>
  <si>
    <t xml:space="preserve">034 1101 2340522060 119 </t>
  </si>
  <si>
    <t xml:space="preserve">034 1101 2340522060 244 </t>
  </si>
  <si>
    <t xml:space="preserve">034 1101 2340522060 247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</si>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</sst>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13E06EF-18BF-4B48-8AC5-1714064625E8}"/>
            </a:ext>
          </a:extLst>
        </xdr:cNvPr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8BD1E58-E20E-4DF7-9743-8570AEC40C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DA350FE-5D58-4B9F-8596-00421F4025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32552AC-5630-4B45-8920-A2396B2701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4835ADC-7852-41C9-839F-DB10068603C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31B6EED-8307-4D8E-9872-5D106DF11A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C6870A8-0E65-4CAB-9F4B-9C2E5C7AC3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A6B3664-FB75-4700-A61F-7DFCF8A48C7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A3AE937-5503-4EB9-BBE9-4AC970EE781F}"/>
            </a:ext>
          </a:extLst>
        </xdr:cNvPr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5E9DD03-F6DC-4781-8C27-AA5C0C826D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6A15618-9A97-4A3D-9B6E-08A7C98A5C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99F8238-EE5D-4A20-820A-63688A2231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B931B04-1199-4B6C-9784-6331F8805C0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E0ABCA2-9D0B-408F-BAEB-9A831E24E2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B0C13C7-58B0-4909-AAE4-165ABF95F5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E04FAEE7-C137-42AC-9380-6A3EB097912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1E36E7D-BBD3-48E6-A2E8-4BDFDEBA27BE}"/>
            </a:ext>
          </a:extLst>
        </xdr:cNvPr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F49DDB9-2700-479A-84C3-66CF0C3C17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9360C39-CD6B-4DD3-A383-1A50430B05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E82C544-7C53-410F-8734-E7622F3176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3D59E32-924B-4E08-8905-F9F1773A2F3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C61B58D-564A-4FBB-A731-5993EAE9BB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C1E6C3C0-3647-4155-8F3E-6CB5E3ACC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A742896-1D14-4206-B5DD-1941A04E4DE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topLeftCell="A22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52490144.380000003</v>
      </c>
      <c r="E19" s="29">
        <v>11124737.720000001</v>
      </c>
      <c r="F19" s="28">
        <f>IF(OR(D19="-",IF(E19="-",0,E19)&gt;=IF(D19="-",0,D19)),"-",IF(D19="-",0,D19)-IF(E19="-",0,E19))</f>
        <v>41365406.660000004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20217080</v>
      </c>
      <c r="E21" s="38">
        <v>4801881.3499999996</v>
      </c>
      <c r="F21" s="39">
        <f t="shared" ref="F21:F52" si="0">IF(OR(D21="-",IF(E21="-",0,E21)&gt;=IF(D21="-",0,D21)),"-",IF(D21="-",0,D21)-IF(E21="-",0,E21))</f>
        <v>15415198.65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2800000</v>
      </c>
      <c r="E22" s="38">
        <v>840632.49</v>
      </c>
      <c r="F22" s="39">
        <f t="shared" si="0"/>
        <v>1959367.51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2800000</v>
      </c>
      <c r="E23" s="38">
        <v>840632.49</v>
      </c>
      <c r="F23" s="39">
        <f t="shared" si="0"/>
        <v>1959367.51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2800000</v>
      </c>
      <c r="E24" s="38">
        <v>673994.98</v>
      </c>
      <c r="F24" s="39">
        <f t="shared" si="0"/>
        <v>2126005.02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>
        <v>2800000</v>
      </c>
      <c r="E25" s="38">
        <v>673994.98</v>
      </c>
      <c r="F25" s="39">
        <f t="shared" si="0"/>
        <v>2126005.02</v>
      </c>
    </row>
    <row r="26" spans="1:6" ht="101.2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127.23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127.23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23205.18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20350.099999999999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2855.08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143305.1</v>
      </c>
      <c r="F31" s="39" t="str">
        <f t="shared" si="0"/>
        <v>-</v>
      </c>
    </row>
    <row r="32" spans="1:6" ht="67.5" x14ac:dyDescent="0.2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143305.1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>
        <v>3979500</v>
      </c>
      <c r="E33" s="38">
        <v>1124969.52</v>
      </c>
      <c r="F33" s="39">
        <f t="shared" si="0"/>
        <v>2854530.48</v>
      </c>
    </row>
    <row r="34" spans="1:6" ht="22.5" x14ac:dyDescent="0.2">
      <c r="A34" s="35" t="s">
        <v>61</v>
      </c>
      <c r="B34" s="36" t="s">
        <v>31</v>
      </c>
      <c r="C34" s="37" t="s">
        <v>62</v>
      </c>
      <c r="D34" s="38">
        <v>3979500</v>
      </c>
      <c r="E34" s="38">
        <v>1124969.52</v>
      </c>
      <c r="F34" s="39">
        <f t="shared" si="0"/>
        <v>2854530.48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1898550</v>
      </c>
      <c r="E35" s="38">
        <v>551553.64</v>
      </c>
      <c r="F35" s="39">
        <f t="shared" si="0"/>
        <v>1346996.3599999999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>
        <v>1898550</v>
      </c>
      <c r="E36" s="38">
        <v>551553.64</v>
      </c>
      <c r="F36" s="39">
        <f t="shared" si="0"/>
        <v>1346996.3599999999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>
        <v>12970</v>
      </c>
      <c r="E37" s="38">
        <v>2901.85</v>
      </c>
      <c r="F37" s="39">
        <f t="shared" si="0"/>
        <v>10068.15</v>
      </c>
    </row>
    <row r="38" spans="1:6" ht="112.5" x14ac:dyDescent="0.2">
      <c r="A38" s="40" t="s">
        <v>69</v>
      </c>
      <c r="B38" s="36" t="s">
        <v>31</v>
      </c>
      <c r="C38" s="37" t="s">
        <v>70</v>
      </c>
      <c r="D38" s="38">
        <v>12970</v>
      </c>
      <c r="E38" s="38">
        <v>2901.85</v>
      </c>
      <c r="F38" s="39">
        <f t="shared" si="0"/>
        <v>10068.15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2067980</v>
      </c>
      <c r="E39" s="38">
        <v>629072.44999999995</v>
      </c>
      <c r="F39" s="39">
        <f t="shared" si="0"/>
        <v>1438907.55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2067980</v>
      </c>
      <c r="E40" s="38">
        <v>629072.44999999995</v>
      </c>
      <c r="F40" s="39">
        <f t="shared" si="0"/>
        <v>1438907.55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-58558.42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-58558.42</v>
      </c>
      <c r="F42" s="39" t="str">
        <f t="shared" si="0"/>
        <v>-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12000000</v>
      </c>
      <c r="E43" s="38">
        <v>2087917.51</v>
      </c>
      <c r="F43" s="39">
        <f t="shared" si="0"/>
        <v>9912082.4900000002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600000</v>
      </c>
      <c r="E44" s="38">
        <v>93066.73</v>
      </c>
      <c r="F44" s="39">
        <f t="shared" si="0"/>
        <v>506933.27</v>
      </c>
    </row>
    <row r="45" spans="1:6" ht="33.75" x14ac:dyDescent="0.2">
      <c r="A45" s="35" t="s">
        <v>83</v>
      </c>
      <c r="B45" s="36" t="s">
        <v>31</v>
      </c>
      <c r="C45" s="37" t="s">
        <v>84</v>
      </c>
      <c r="D45" s="38">
        <v>600000</v>
      </c>
      <c r="E45" s="38">
        <v>93066.73</v>
      </c>
      <c r="F45" s="39">
        <f t="shared" si="0"/>
        <v>506933.27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>
        <v>600000</v>
      </c>
      <c r="E46" s="38">
        <v>93066.73</v>
      </c>
      <c r="F46" s="39">
        <f t="shared" si="0"/>
        <v>506933.27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11400000</v>
      </c>
      <c r="E47" s="38">
        <v>1994850.78</v>
      </c>
      <c r="F47" s="39">
        <f t="shared" si="0"/>
        <v>9405149.2200000007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7000000</v>
      </c>
      <c r="E48" s="38">
        <v>1651345.25</v>
      </c>
      <c r="F48" s="39">
        <f t="shared" si="0"/>
        <v>5348654.75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7000000</v>
      </c>
      <c r="E49" s="38">
        <v>1651345.25</v>
      </c>
      <c r="F49" s="39">
        <f t="shared" si="0"/>
        <v>5348654.75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4400000</v>
      </c>
      <c r="E50" s="38">
        <v>343505.53</v>
      </c>
      <c r="F50" s="39">
        <f t="shared" si="0"/>
        <v>4056494.4699999997</v>
      </c>
    </row>
    <row r="51" spans="1:6" ht="33.75" x14ac:dyDescent="0.2">
      <c r="A51" s="35" t="s">
        <v>95</v>
      </c>
      <c r="B51" s="36" t="s">
        <v>31</v>
      </c>
      <c r="C51" s="37" t="s">
        <v>96</v>
      </c>
      <c r="D51" s="38">
        <v>4400000</v>
      </c>
      <c r="E51" s="38">
        <v>343505.53</v>
      </c>
      <c r="F51" s="39">
        <f t="shared" si="0"/>
        <v>4056494.4699999997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7600</v>
      </c>
      <c r="E52" s="38">
        <v>800</v>
      </c>
      <c r="F52" s="39">
        <f t="shared" si="0"/>
        <v>6800</v>
      </c>
    </row>
    <row r="53" spans="1:6" ht="45" x14ac:dyDescent="0.2">
      <c r="A53" s="35" t="s">
        <v>99</v>
      </c>
      <c r="B53" s="36" t="s">
        <v>31</v>
      </c>
      <c r="C53" s="37" t="s">
        <v>100</v>
      </c>
      <c r="D53" s="38">
        <v>7600</v>
      </c>
      <c r="E53" s="38">
        <v>800</v>
      </c>
      <c r="F53" s="39">
        <f t="shared" ref="F53:F84" si="1">IF(OR(D53="-",IF(E53="-",0,E53)&gt;=IF(D53="-",0,D53)),"-",IF(D53="-",0,D53)-IF(E53="-",0,E53))</f>
        <v>6800</v>
      </c>
    </row>
    <row r="54" spans="1:6" ht="67.5" x14ac:dyDescent="0.2">
      <c r="A54" s="35" t="s">
        <v>101</v>
      </c>
      <c r="B54" s="36" t="s">
        <v>31</v>
      </c>
      <c r="C54" s="37" t="s">
        <v>102</v>
      </c>
      <c r="D54" s="38">
        <v>7600</v>
      </c>
      <c r="E54" s="38">
        <v>800</v>
      </c>
      <c r="F54" s="39">
        <f t="shared" si="1"/>
        <v>6800</v>
      </c>
    </row>
    <row r="55" spans="1:6" ht="67.5" x14ac:dyDescent="0.2">
      <c r="A55" s="35" t="s">
        <v>103</v>
      </c>
      <c r="B55" s="36" t="s">
        <v>31</v>
      </c>
      <c r="C55" s="37" t="s">
        <v>104</v>
      </c>
      <c r="D55" s="38">
        <v>7600</v>
      </c>
      <c r="E55" s="38">
        <v>800</v>
      </c>
      <c r="F55" s="39">
        <f t="shared" si="1"/>
        <v>6800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1429980</v>
      </c>
      <c r="E56" s="38">
        <v>339139</v>
      </c>
      <c r="F56" s="39">
        <f t="shared" si="1"/>
        <v>1090841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>
        <v>1000000</v>
      </c>
      <c r="E57" s="38">
        <v>192206.49</v>
      </c>
      <c r="F57" s="39">
        <f t="shared" si="1"/>
        <v>807793.51</v>
      </c>
    </row>
    <row r="58" spans="1:6" ht="33.75" x14ac:dyDescent="0.2">
      <c r="A58" s="35" t="s">
        <v>109</v>
      </c>
      <c r="B58" s="36" t="s">
        <v>31</v>
      </c>
      <c r="C58" s="37" t="s">
        <v>110</v>
      </c>
      <c r="D58" s="38">
        <v>1000000</v>
      </c>
      <c r="E58" s="38">
        <v>192206.49</v>
      </c>
      <c r="F58" s="39">
        <f t="shared" si="1"/>
        <v>807793.51</v>
      </c>
    </row>
    <row r="59" spans="1:6" ht="33.75" x14ac:dyDescent="0.2">
      <c r="A59" s="35" t="s">
        <v>111</v>
      </c>
      <c r="B59" s="36" t="s">
        <v>31</v>
      </c>
      <c r="C59" s="37" t="s">
        <v>112</v>
      </c>
      <c r="D59" s="38">
        <v>1000000</v>
      </c>
      <c r="E59" s="38">
        <v>192206.49</v>
      </c>
      <c r="F59" s="39">
        <f t="shared" si="1"/>
        <v>807793.51</v>
      </c>
    </row>
    <row r="60" spans="1:6" ht="67.5" x14ac:dyDescent="0.2">
      <c r="A60" s="40" t="s">
        <v>113</v>
      </c>
      <c r="B60" s="36" t="s">
        <v>31</v>
      </c>
      <c r="C60" s="37" t="s">
        <v>114</v>
      </c>
      <c r="D60" s="38">
        <v>429980</v>
      </c>
      <c r="E60" s="38">
        <v>146932.51</v>
      </c>
      <c r="F60" s="39">
        <f t="shared" si="1"/>
        <v>283047.49</v>
      </c>
    </row>
    <row r="61" spans="1:6" ht="67.5" x14ac:dyDescent="0.2">
      <c r="A61" s="40" t="s">
        <v>115</v>
      </c>
      <c r="B61" s="36" t="s">
        <v>31</v>
      </c>
      <c r="C61" s="37" t="s">
        <v>116</v>
      </c>
      <c r="D61" s="38">
        <v>429980</v>
      </c>
      <c r="E61" s="38">
        <v>146932.51</v>
      </c>
      <c r="F61" s="39">
        <f t="shared" si="1"/>
        <v>283047.49</v>
      </c>
    </row>
    <row r="62" spans="1:6" ht="67.5" x14ac:dyDescent="0.2">
      <c r="A62" s="35" t="s">
        <v>117</v>
      </c>
      <c r="B62" s="36" t="s">
        <v>31</v>
      </c>
      <c r="C62" s="37" t="s">
        <v>118</v>
      </c>
      <c r="D62" s="38">
        <v>429980</v>
      </c>
      <c r="E62" s="38">
        <v>146932.51</v>
      </c>
      <c r="F62" s="39">
        <f t="shared" si="1"/>
        <v>283047.49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 t="s">
        <v>46</v>
      </c>
      <c r="E63" s="38">
        <v>408422.83</v>
      </c>
      <c r="F63" s="39" t="str">
        <f t="shared" si="1"/>
        <v>-</v>
      </c>
    </row>
    <row r="64" spans="1:6" x14ac:dyDescent="0.2">
      <c r="A64" s="35" t="s">
        <v>121</v>
      </c>
      <c r="B64" s="36" t="s">
        <v>31</v>
      </c>
      <c r="C64" s="37" t="s">
        <v>122</v>
      </c>
      <c r="D64" s="38" t="s">
        <v>46</v>
      </c>
      <c r="E64" s="38">
        <v>408422.83</v>
      </c>
      <c r="F64" s="39" t="str">
        <f t="shared" si="1"/>
        <v>-</v>
      </c>
    </row>
    <row r="65" spans="1:6" x14ac:dyDescent="0.2">
      <c r="A65" s="35" t="s">
        <v>123</v>
      </c>
      <c r="B65" s="36" t="s">
        <v>31</v>
      </c>
      <c r="C65" s="37" t="s">
        <v>124</v>
      </c>
      <c r="D65" s="38" t="s">
        <v>46</v>
      </c>
      <c r="E65" s="38">
        <v>408422.83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 t="s">
        <v>46</v>
      </c>
      <c r="E66" s="38">
        <v>408422.83</v>
      </c>
      <c r="F66" s="39" t="str">
        <f t="shared" si="1"/>
        <v>-</v>
      </c>
    </row>
    <row r="67" spans="1:6" x14ac:dyDescent="0.2">
      <c r="A67" s="35" t="s">
        <v>127</v>
      </c>
      <c r="B67" s="36" t="s">
        <v>31</v>
      </c>
      <c r="C67" s="37" t="s">
        <v>128</v>
      </c>
      <c r="D67" s="38">
        <v>32273064.379999999</v>
      </c>
      <c r="E67" s="38">
        <v>6322856.3700000001</v>
      </c>
      <c r="F67" s="39">
        <f t="shared" si="1"/>
        <v>25950208.009999998</v>
      </c>
    </row>
    <row r="68" spans="1:6" ht="33.75" x14ac:dyDescent="0.2">
      <c r="A68" s="35" t="s">
        <v>129</v>
      </c>
      <c r="B68" s="36" t="s">
        <v>31</v>
      </c>
      <c r="C68" s="37" t="s">
        <v>130</v>
      </c>
      <c r="D68" s="38">
        <v>32273064.379999999</v>
      </c>
      <c r="E68" s="38">
        <v>6819074</v>
      </c>
      <c r="F68" s="39">
        <f t="shared" si="1"/>
        <v>25453990.379999999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>
        <v>8138100</v>
      </c>
      <c r="E69" s="38">
        <v>2257805</v>
      </c>
      <c r="F69" s="39">
        <f t="shared" si="1"/>
        <v>5880295</v>
      </c>
    </row>
    <row r="70" spans="1:6" ht="33.75" x14ac:dyDescent="0.2">
      <c r="A70" s="35" t="s">
        <v>133</v>
      </c>
      <c r="B70" s="36" t="s">
        <v>31</v>
      </c>
      <c r="C70" s="37" t="s">
        <v>134</v>
      </c>
      <c r="D70" s="38">
        <v>8138100</v>
      </c>
      <c r="E70" s="38">
        <v>2257805</v>
      </c>
      <c r="F70" s="39">
        <f t="shared" si="1"/>
        <v>5880295</v>
      </c>
    </row>
    <row r="71" spans="1:6" ht="33.75" x14ac:dyDescent="0.2">
      <c r="A71" s="35" t="s">
        <v>135</v>
      </c>
      <c r="B71" s="36" t="s">
        <v>31</v>
      </c>
      <c r="C71" s="37" t="s">
        <v>136</v>
      </c>
      <c r="D71" s="38">
        <v>8138100</v>
      </c>
      <c r="E71" s="38">
        <v>2257805</v>
      </c>
      <c r="F71" s="39">
        <f t="shared" si="1"/>
        <v>5880295</v>
      </c>
    </row>
    <row r="72" spans="1:6" ht="22.5" x14ac:dyDescent="0.2">
      <c r="A72" s="35" t="s">
        <v>137</v>
      </c>
      <c r="B72" s="36" t="s">
        <v>31</v>
      </c>
      <c r="C72" s="37" t="s">
        <v>138</v>
      </c>
      <c r="D72" s="38">
        <v>13785044.380000001</v>
      </c>
      <c r="E72" s="38">
        <v>2671149</v>
      </c>
      <c r="F72" s="39">
        <f t="shared" si="1"/>
        <v>11113895.380000001</v>
      </c>
    </row>
    <row r="73" spans="1:6" ht="22.5" x14ac:dyDescent="0.2">
      <c r="A73" s="35" t="s">
        <v>139</v>
      </c>
      <c r="B73" s="36" t="s">
        <v>31</v>
      </c>
      <c r="C73" s="37" t="s">
        <v>140</v>
      </c>
      <c r="D73" s="38">
        <v>8000000</v>
      </c>
      <c r="E73" s="38">
        <v>2400000</v>
      </c>
      <c r="F73" s="39">
        <f t="shared" si="1"/>
        <v>5600000</v>
      </c>
    </row>
    <row r="74" spans="1:6" ht="33.75" x14ac:dyDescent="0.2">
      <c r="A74" s="35" t="s">
        <v>141</v>
      </c>
      <c r="B74" s="36" t="s">
        <v>31</v>
      </c>
      <c r="C74" s="37" t="s">
        <v>142</v>
      </c>
      <c r="D74" s="38">
        <v>8000000</v>
      </c>
      <c r="E74" s="38">
        <v>2400000</v>
      </c>
      <c r="F74" s="39">
        <f t="shared" si="1"/>
        <v>5600000</v>
      </c>
    </row>
    <row r="75" spans="1:6" x14ac:dyDescent="0.2">
      <c r="A75" s="35" t="s">
        <v>143</v>
      </c>
      <c r="B75" s="36" t="s">
        <v>31</v>
      </c>
      <c r="C75" s="37" t="s">
        <v>144</v>
      </c>
      <c r="D75" s="38">
        <v>5785044.3799999999</v>
      </c>
      <c r="E75" s="38">
        <v>271149</v>
      </c>
      <c r="F75" s="39">
        <f t="shared" si="1"/>
        <v>5513895.3799999999</v>
      </c>
    </row>
    <row r="76" spans="1:6" x14ac:dyDescent="0.2">
      <c r="A76" s="35" t="s">
        <v>145</v>
      </c>
      <c r="B76" s="36" t="s">
        <v>31</v>
      </c>
      <c r="C76" s="37" t="s">
        <v>146</v>
      </c>
      <c r="D76" s="38">
        <v>5785044.3799999999</v>
      </c>
      <c r="E76" s="38">
        <v>271149</v>
      </c>
      <c r="F76" s="39">
        <f t="shared" si="1"/>
        <v>5513895.3799999999</v>
      </c>
    </row>
    <row r="77" spans="1:6" ht="22.5" x14ac:dyDescent="0.2">
      <c r="A77" s="35" t="s">
        <v>147</v>
      </c>
      <c r="B77" s="36" t="s">
        <v>31</v>
      </c>
      <c r="C77" s="37" t="s">
        <v>148</v>
      </c>
      <c r="D77" s="38">
        <v>349920</v>
      </c>
      <c r="E77" s="38">
        <v>90120</v>
      </c>
      <c r="F77" s="39">
        <f t="shared" si="1"/>
        <v>259800</v>
      </c>
    </row>
    <row r="78" spans="1:6" ht="33.75" x14ac:dyDescent="0.2">
      <c r="A78" s="35" t="s">
        <v>149</v>
      </c>
      <c r="B78" s="36" t="s">
        <v>31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31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31</v>
      </c>
      <c r="C80" s="37" t="s">
        <v>154</v>
      </c>
      <c r="D80" s="38">
        <v>346400</v>
      </c>
      <c r="E80" s="38">
        <v>86600</v>
      </c>
      <c r="F80" s="39">
        <f t="shared" si="1"/>
        <v>259800</v>
      </c>
    </row>
    <row r="81" spans="1:6" ht="45" x14ac:dyDescent="0.2">
      <c r="A81" s="35" t="s">
        <v>155</v>
      </c>
      <c r="B81" s="36" t="s">
        <v>31</v>
      </c>
      <c r="C81" s="37" t="s">
        <v>156</v>
      </c>
      <c r="D81" s="38">
        <v>346400</v>
      </c>
      <c r="E81" s="38">
        <v>86600</v>
      </c>
      <c r="F81" s="39">
        <f t="shared" si="1"/>
        <v>259800</v>
      </c>
    </row>
    <row r="82" spans="1:6" x14ac:dyDescent="0.2">
      <c r="A82" s="35" t="s">
        <v>157</v>
      </c>
      <c r="B82" s="36" t="s">
        <v>31</v>
      </c>
      <c r="C82" s="37" t="s">
        <v>158</v>
      </c>
      <c r="D82" s="38">
        <v>10000000</v>
      </c>
      <c r="E82" s="38">
        <v>1800000</v>
      </c>
      <c r="F82" s="39">
        <f t="shared" si="1"/>
        <v>8200000</v>
      </c>
    </row>
    <row r="83" spans="1:6" ht="22.5" x14ac:dyDescent="0.2">
      <c r="A83" s="35" t="s">
        <v>159</v>
      </c>
      <c r="B83" s="36" t="s">
        <v>31</v>
      </c>
      <c r="C83" s="37" t="s">
        <v>160</v>
      </c>
      <c r="D83" s="38">
        <v>10000000</v>
      </c>
      <c r="E83" s="38">
        <v>1800000</v>
      </c>
      <c r="F83" s="39">
        <f t="shared" si="1"/>
        <v>8200000</v>
      </c>
    </row>
    <row r="84" spans="1:6" ht="22.5" x14ac:dyDescent="0.2">
      <c r="A84" s="35" t="s">
        <v>161</v>
      </c>
      <c r="B84" s="36" t="s">
        <v>31</v>
      </c>
      <c r="C84" s="37" t="s">
        <v>162</v>
      </c>
      <c r="D84" s="38">
        <v>10000000</v>
      </c>
      <c r="E84" s="38">
        <v>1800000</v>
      </c>
      <c r="F84" s="39">
        <f t="shared" si="1"/>
        <v>8200000</v>
      </c>
    </row>
    <row r="85" spans="1:6" ht="78.75" x14ac:dyDescent="0.2">
      <c r="A85" s="35" t="s">
        <v>163</v>
      </c>
      <c r="B85" s="36" t="s">
        <v>31</v>
      </c>
      <c r="C85" s="37" t="s">
        <v>164</v>
      </c>
      <c r="D85" s="38" t="s">
        <v>46</v>
      </c>
      <c r="E85" s="38">
        <v>-80318.8</v>
      </c>
      <c r="F85" s="39" t="str">
        <f t="shared" ref="F85:F116" si="2">IF(OR(D85="-",IF(E85="-",0,E85)&gt;=IF(D85="-",0,D85)),"-",IF(D85="-",0,D85)-IF(E85="-",0,E85))</f>
        <v>-</v>
      </c>
    </row>
    <row r="86" spans="1:6" ht="78.75" x14ac:dyDescent="0.2">
      <c r="A86" s="40" t="s">
        <v>165</v>
      </c>
      <c r="B86" s="36" t="s">
        <v>31</v>
      </c>
      <c r="C86" s="37" t="s">
        <v>166</v>
      </c>
      <c r="D86" s="38" t="s">
        <v>46</v>
      </c>
      <c r="E86" s="38">
        <v>-80318.8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31</v>
      </c>
      <c r="C87" s="37" t="s">
        <v>168</v>
      </c>
      <c r="D87" s="38" t="s">
        <v>46</v>
      </c>
      <c r="E87" s="38">
        <v>-415898.83</v>
      </c>
      <c r="F87" s="39" t="str">
        <f t="shared" si="2"/>
        <v>-</v>
      </c>
    </row>
    <row r="88" spans="1:6" ht="45" x14ac:dyDescent="0.2">
      <c r="A88" s="35" t="s">
        <v>169</v>
      </c>
      <c r="B88" s="36" t="s">
        <v>31</v>
      </c>
      <c r="C88" s="37" t="s">
        <v>170</v>
      </c>
      <c r="D88" s="38" t="s">
        <v>46</v>
      </c>
      <c r="E88" s="38">
        <v>-415898.83</v>
      </c>
      <c r="F88" s="39" t="str">
        <f t="shared" si="2"/>
        <v>-</v>
      </c>
    </row>
    <row r="89" spans="1:6" ht="45" x14ac:dyDescent="0.2">
      <c r="A89" s="35" t="s">
        <v>171</v>
      </c>
      <c r="B89" s="36" t="s">
        <v>31</v>
      </c>
      <c r="C89" s="37" t="s">
        <v>172</v>
      </c>
      <c r="D89" s="38" t="s">
        <v>46</v>
      </c>
      <c r="E89" s="38">
        <v>-415898.83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70225228.290000007</v>
      </c>
      <c r="E13" s="56">
        <v>12310123.75</v>
      </c>
      <c r="F13" s="57">
        <f>IF(OR(D13="-",IF(E13="-",0,E13)&gt;=IF(D13="-",0,D13)),"-",IF(D13="-",0,D13)-IF(E13="-",0,E13))</f>
        <v>57915104.540000007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179</v>
      </c>
      <c r="B15" s="53" t="s">
        <v>177</v>
      </c>
      <c r="C15" s="54" t="s">
        <v>180</v>
      </c>
      <c r="D15" s="55">
        <v>10579781.289999999</v>
      </c>
      <c r="E15" s="56">
        <v>2163987.98</v>
      </c>
      <c r="F15" s="57">
        <f t="shared" ref="F15:F46" si="0">IF(OR(D15="-",IF(E15="-",0,E15)&gt;=IF(D15="-",0,D15)),"-",IF(D15="-",0,D15)-IF(E15="-",0,E15))</f>
        <v>8415793.3099999987</v>
      </c>
    </row>
    <row r="16" spans="1:6" ht="45" x14ac:dyDescent="0.2">
      <c r="A16" s="52" t="s">
        <v>181</v>
      </c>
      <c r="B16" s="53" t="s">
        <v>177</v>
      </c>
      <c r="C16" s="54" t="s">
        <v>182</v>
      </c>
      <c r="D16" s="55">
        <v>9063700</v>
      </c>
      <c r="E16" s="56">
        <v>1871887.98</v>
      </c>
      <c r="F16" s="57">
        <f t="shared" si="0"/>
        <v>7191812.0199999996</v>
      </c>
    </row>
    <row r="17" spans="1:6" ht="56.25" x14ac:dyDescent="0.2">
      <c r="A17" s="25" t="s">
        <v>183</v>
      </c>
      <c r="B17" s="64" t="s">
        <v>177</v>
      </c>
      <c r="C17" s="27" t="s">
        <v>184</v>
      </c>
      <c r="D17" s="28">
        <v>7080000</v>
      </c>
      <c r="E17" s="65">
        <v>1259806.6000000001</v>
      </c>
      <c r="F17" s="66">
        <f t="shared" si="0"/>
        <v>5820193.4000000004</v>
      </c>
    </row>
    <row r="18" spans="1:6" ht="22.5" x14ac:dyDescent="0.2">
      <c r="A18" s="25" t="s">
        <v>185</v>
      </c>
      <c r="B18" s="64" t="s">
        <v>177</v>
      </c>
      <c r="C18" s="27" t="s">
        <v>186</v>
      </c>
      <c r="D18" s="28">
        <v>1892000</v>
      </c>
      <c r="E18" s="65">
        <v>591006.38</v>
      </c>
      <c r="F18" s="66">
        <f t="shared" si="0"/>
        <v>1300993.6200000001</v>
      </c>
    </row>
    <row r="19" spans="1:6" x14ac:dyDescent="0.2">
      <c r="A19" s="25" t="s">
        <v>187</v>
      </c>
      <c r="B19" s="64" t="s">
        <v>177</v>
      </c>
      <c r="C19" s="27" t="s">
        <v>188</v>
      </c>
      <c r="D19" s="28">
        <v>91700</v>
      </c>
      <c r="E19" s="65">
        <v>21075</v>
      </c>
      <c r="F19" s="66">
        <f t="shared" si="0"/>
        <v>70625</v>
      </c>
    </row>
    <row r="20" spans="1:6" x14ac:dyDescent="0.2">
      <c r="A20" s="25" t="s">
        <v>189</v>
      </c>
      <c r="B20" s="64" t="s">
        <v>177</v>
      </c>
      <c r="C20" s="27" t="s">
        <v>190</v>
      </c>
      <c r="D20" s="28">
        <v>50000</v>
      </c>
      <c r="E20" s="65">
        <v>15000</v>
      </c>
      <c r="F20" s="66">
        <f t="shared" si="0"/>
        <v>35000</v>
      </c>
    </row>
    <row r="21" spans="1:6" ht="22.5" x14ac:dyDescent="0.2">
      <c r="A21" s="25" t="s">
        <v>191</v>
      </c>
      <c r="B21" s="64" t="s">
        <v>177</v>
      </c>
      <c r="C21" s="27" t="s">
        <v>192</v>
      </c>
      <c r="D21" s="28">
        <v>4350000</v>
      </c>
      <c r="E21" s="65">
        <v>807055.43</v>
      </c>
      <c r="F21" s="66">
        <f t="shared" si="0"/>
        <v>3542944.57</v>
      </c>
    </row>
    <row r="22" spans="1:6" ht="33.75" x14ac:dyDescent="0.2">
      <c r="A22" s="25" t="s">
        <v>193</v>
      </c>
      <c r="B22" s="64" t="s">
        <v>177</v>
      </c>
      <c r="C22" s="27" t="s">
        <v>194</v>
      </c>
      <c r="D22" s="28">
        <v>20000</v>
      </c>
      <c r="E22" s="65" t="s">
        <v>46</v>
      </c>
      <c r="F22" s="66">
        <f t="shared" si="0"/>
        <v>20000</v>
      </c>
    </row>
    <row r="23" spans="1:6" ht="33.75" x14ac:dyDescent="0.2">
      <c r="A23" s="25" t="s">
        <v>195</v>
      </c>
      <c r="B23" s="64" t="s">
        <v>177</v>
      </c>
      <c r="C23" s="27" t="s">
        <v>196</v>
      </c>
      <c r="D23" s="28">
        <v>1250000</v>
      </c>
      <c r="E23" s="65">
        <v>180836.18</v>
      </c>
      <c r="F23" s="66">
        <f t="shared" si="0"/>
        <v>1069163.82</v>
      </c>
    </row>
    <row r="24" spans="1:6" x14ac:dyDescent="0.2">
      <c r="A24" s="25" t="s">
        <v>189</v>
      </c>
      <c r="B24" s="64" t="s">
        <v>177</v>
      </c>
      <c r="C24" s="27" t="s">
        <v>197</v>
      </c>
      <c r="D24" s="28">
        <v>1042000</v>
      </c>
      <c r="E24" s="65">
        <v>311939.64</v>
      </c>
      <c r="F24" s="66">
        <f t="shared" si="0"/>
        <v>730060.36</v>
      </c>
    </row>
    <row r="25" spans="1:6" x14ac:dyDescent="0.2">
      <c r="A25" s="25" t="s">
        <v>198</v>
      </c>
      <c r="B25" s="64" t="s">
        <v>177</v>
      </c>
      <c r="C25" s="27" t="s">
        <v>199</v>
      </c>
      <c r="D25" s="28">
        <v>800000</v>
      </c>
      <c r="E25" s="65">
        <v>264066.74</v>
      </c>
      <c r="F25" s="66">
        <f t="shared" si="0"/>
        <v>535933.26</v>
      </c>
    </row>
    <row r="26" spans="1:6" ht="22.5" x14ac:dyDescent="0.2">
      <c r="A26" s="25" t="s">
        <v>191</v>
      </c>
      <c r="B26" s="64" t="s">
        <v>177</v>
      </c>
      <c r="C26" s="27" t="s">
        <v>200</v>
      </c>
      <c r="D26" s="28">
        <v>1120000</v>
      </c>
      <c r="E26" s="65">
        <v>217429.48</v>
      </c>
      <c r="F26" s="66">
        <f t="shared" si="0"/>
        <v>902570.52</v>
      </c>
    </row>
    <row r="27" spans="1:6" ht="33.75" x14ac:dyDescent="0.2">
      <c r="A27" s="25" t="s">
        <v>195</v>
      </c>
      <c r="B27" s="64" t="s">
        <v>177</v>
      </c>
      <c r="C27" s="27" t="s">
        <v>201</v>
      </c>
      <c r="D27" s="28">
        <v>340000</v>
      </c>
      <c r="E27" s="65">
        <v>54485.51</v>
      </c>
      <c r="F27" s="66">
        <f t="shared" si="0"/>
        <v>285514.49</v>
      </c>
    </row>
    <row r="28" spans="1:6" x14ac:dyDescent="0.2">
      <c r="A28" s="25" t="s">
        <v>157</v>
      </c>
      <c r="B28" s="64" t="s">
        <v>177</v>
      </c>
      <c r="C28" s="27" t="s">
        <v>202</v>
      </c>
      <c r="D28" s="28">
        <v>7400</v>
      </c>
      <c r="E28" s="65" t="s">
        <v>46</v>
      </c>
      <c r="F28" s="66">
        <f t="shared" si="0"/>
        <v>7400</v>
      </c>
    </row>
    <row r="29" spans="1:6" x14ac:dyDescent="0.2">
      <c r="A29" s="25" t="s">
        <v>157</v>
      </c>
      <c r="B29" s="64" t="s">
        <v>177</v>
      </c>
      <c r="C29" s="27" t="s">
        <v>203</v>
      </c>
      <c r="D29" s="28">
        <v>16100</v>
      </c>
      <c r="E29" s="65">
        <v>4025</v>
      </c>
      <c r="F29" s="66">
        <f t="shared" si="0"/>
        <v>12075</v>
      </c>
    </row>
    <row r="30" spans="1:6" x14ac:dyDescent="0.2">
      <c r="A30" s="25" t="s">
        <v>157</v>
      </c>
      <c r="B30" s="64" t="s">
        <v>177</v>
      </c>
      <c r="C30" s="27" t="s">
        <v>204</v>
      </c>
      <c r="D30" s="28">
        <v>68200</v>
      </c>
      <c r="E30" s="65">
        <v>17050</v>
      </c>
      <c r="F30" s="66">
        <f t="shared" si="0"/>
        <v>51150</v>
      </c>
    </row>
    <row r="31" spans="1:6" ht="33.75" x14ac:dyDescent="0.2">
      <c r="A31" s="52" t="s">
        <v>205</v>
      </c>
      <c r="B31" s="53" t="s">
        <v>177</v>
      </c>
      <c r="C31" s="54" t="s">
        <v>206</v>
      </c>
      <c r="D31" s="55">
        <v>728400</v>
      </c>
      <c r="E31" s="56">
        <v>182100</v>
      </c>
      <c r="F31" s="57">
        <f t="shared" si="0"/>
        <v>546300</v>
      </c>
    </row>
    <row r="32" spans="1:6" x14ac:dyDescent="0.2">
      <c r="A32" s="25" t="s">
        <v>187</v>
      </c>
      <c r="B32" s="64" t="s">
        <v>177</v>
      </c>
      <c r="C32" s="27" t="s">
        <v>207</v>
      </c>
      <c r="D32" s="28">
        <v>728400</v>
      </c>
      <c r="E32" s="65">
        <v>182100</v>
      </c>
      <c r="F32" s="66">
        <f t="shared" si="0"/>
        <v>546300</v>
      </c>
    </row>
    <row r="33" spans="1:6" x14ac:dyDescent="0.2">
      <c r="A33" s="25" t="s">
        <v>157</v>
      </c>
      <c r="B33" s="64" t="s">
        <v>177</v>
      </c>
      <c r="C33" s="27" t="s">
        <v>208</v>
      </c>
      <c r="D33" s="28">
        <v>46400</v>
      </c>
      <c r="E33" s="65">
        <v>11600</v>
      </c>
      <c r="F33" s="66">
        <f t="shared" si="0"/>
        <v>34800</v>
      </c>
    </row>
    <row r="34" spans="1:6" x14ac:dyDescent="0.2">
      <c r="A34" s="25" t="s">
        <v>157</v>
      </c>
      <c r="B34" s="64" t="s">
        <v>177</v>
      </c>
      <c r="C34" s="27" t="s">
        <v>209</v>
      </c>
      <c r="D34" s="28">
        <v>682000</v>
      </c>
      <c r="E34" s="65">
        <v>170500</v>
      </c>
      <c r="F34" s="66">
        <f t="shared" si="0"/>
        <v>511500</v>
      </c>
    </row>
    <row r="35" spans="1:6" x14ac:dyDescent="0.2">
      <c r="A35" s="52" t="s">
        <v>210</v>
      </c>
      <c r="B35" s="53" t="s">
        <v>177</v>
      </c>
      <c r="C35" s="54" t="s">
        <v>211</v>
      </c>
      <c r="D35" s="55">
        <v>366500</v>
      </c>
      <c r="E35" s="56" t="s">
        <v>46</v>
      </c>
      <c r="F35" s="57">
        <f t="shared" si="0"/>
        <v>366500</v>
      </c>
    </row>
    <row r="36" spans="1:6" x14ac:dyDescent="0.2">
      <c r="A36" s="25" t="s">
        <v>212</v>
      </c>
      <c r="B36" s="64" t="s">
        <v>177</v>
      </c>
      <c r="C36" s="27" t="s">
        <v>213</v>
      </c>
      <c r="D36" s="28">
        <v>366500</v>
      </c>
      <c r="E36" s="65" t="s">
        <v>46</v>
      </c>
      <c r="F36" s="66">
        <f t="shared" si="0"/>
        <v>366500</v>
      </c>
    </row>
    <row r="37" spans="1:6" x14ac:dyDescent="0.2">
      <c r="A37" s="25" t="s">
        <v>214</v>
      </c>
      <c r="B37" s="64" t="s">
        <v>177</v>
      </c>
      <c r="C37" s="27" t="s">
        <v>215</v>
      </c>
      <c r="D37" s="28">
        <v>366500</v>
      </c>
      <c r="E37" s="65" t="s">
        <v>46</v>
      </c>
      <c r="F37" s="66">
        <f t="shared" si="0"/>
        <v>366500</v>
      </c>
    </row>
    <row r="38" spans="1:6" x14ac:dyDescent="0.2">
      <c r="A38" s="52" t="s">
        <v>216</v>
      </c>
      <c r="B38" s="53" t="s">
        <v>177</v>
      </c>
      <c r="C38" s="54" t="s">
        <v>217</v>
      </c>
      <c r="D38" s="55">
        <v>70000</v>
      </c>
      <c r="E38" s="56" t="s">
        <v>46</v>
      </c>
      <c r="F38" s="57">
        <f t="shared" si="0"/>
        <v>70000</v>
      </c>
    </row>
    <row r="39" spans="1:6" x14ac:dyDescent="0.2">
      <c r="A39" s="25" t="s">
        <v>212</v>
      </c>
      <c r="B39" s="64" t="s">
        <v>177</v>
      </c>
      <c r="C39" s="27" t="s">
        <v>218</v>
      </c>
      <c r="D39" s="28">
        <v>70000</v>
      </c>
      <c r="E39" s="65" t="s">
        <v>46</v>
      </c>
      <c r="F39" s="66">
        <f t="shared" si="0"/>
        <v>70000</v>
      </c>
    </row>
    <row r="40" spans="1:6" x14ac:dyDescent="0.2">
      <c r="A40" s="25" t="s">
        <v>219</v>
      </c>
      <c r="B40" s="64" t="s">
        <v>177</v>
      </c>
      <c r="C40" s="27" t="s">
        <v>220</v>
      </c>
      <c r="D40" s="28">
        <v>70000</v>
      </c>
      <c r="E40" s="65" t="s">
        <v>46</v>
      </c>
      <c r="F40" s="66">
        <f t="shared" si="0"/>
        <v>70000</v>
      </c>
    </row>
    <row r="41" spans="1:6" x14ac:dyDescent="0.2">
      <c r="A41" s="52" t="s">
        <v>221</v>
      </c>
      <c r="B41" s="53" t="s">
        <v>177</v>
      </c>
      <c r="C41" s="54" t="s">
        <v>222</v>
      </c>
      <c r="D41" s="55">
        <v>351181.29</v>
      </c>
      <c r="E41" s="56">
        <v>110000</v>
      </c>
      <c r="F41" s="57">
        <f t="shared" si="0"/>
        <v>241181.28999999998</v>
      </c>
    </row>
    <row r="42" spans="1:6" ht="22.5" x14ac:dyDescent="0.2">
      <c r="A42" s="25" t="s">
        <v>185</v>
      </c>
      <c r="B42" s="64" t="s">
        <v>177</v>
      </c>
      <c r="C42" s="27" t="s">
        <v>223</v>
      </c>
      <c r="D42" s="28">
        <v>225520</v>
      </c>
      <c r="E42" s="65">
        <v>30000</v>
      </c>
      <c r="F42" s="66">
        <f t="shared" si="0"/>
        <v>195520</v>
      </c>
    </row>
    <row r="43" spans="1:6" x14ac:dyDescent="0.2">
      <c r="A43" s="25" t="s">
        <v>212</v>
      </c>
      <c r="B43" s="64" t="s">
        <v>177</v>
      </c>
      <c r="C43" s="27" t="s">
        <v>224</v>
      </c>
      <c r="D43" s="28">
        <v>125661.29</v>
      </c>
      <c r="E43" s="65">
        <v>80000</v>
      </c>
      <c r="F43" s="66">
        <f t="shared" si="0"/>
        <v>45661.289999999994</v>
      </c>
    </row>
    <row r="44" spans="1:6" x14ac:dyDescent="0.2">
      <c r="A44" s="25" t="s">
        <v>189</v>
      </c>
      <c r="B44" s="64" t="s">
        <v>177</v>
      </c>
      <c r="C44" s="27" t="s">
        <v>225</v>
      </c>
      <c r="D44" s="28">
        <v>3520</v>
      </c>
      <c r="E44" s="65" t="s">
        <v>46</v>
      </c>
      <c r="F44" s="66">
        <f t="shared" si="0"/>
        <v>3520</v>
      </c>
    </row>
    <row r="45" spans="1:6" x14ac:dyDescent="0.2">
      <c r="A45" s="25" t="s">
        <v>189</v>
      </c>
      <c r="B45" s="64" t="s">
        <v>177</v>
      </c>
      <c r="C45" s="27" t="s">
        <v>226</v>
      </c>
      <c r="D45" s="28">
        <v>100000</v>
      </c>
      <c r="E45" s="65">
        <v>30000</v>
      </c>
      <c r="F45" s="66">
        <f t="shared" si="0"/>
        <v>70000</v>
      </c>
    </row>
    <row r="46" spans="1:6" x14ac:dyDescent="0.2">
      <c r="A46" s="25" t="s">
        <v>189</v>
      </c>
      <c r="B46" s="64" t="s">
        <v>177</v>
      </c>
      <c r="C46" s="27" t="s">
        <v>227</v>
      </c>
      <c r="D46" s="28">
        <v>122000</v>
      </c>
      <c r="E46" s="65" t="s">
        <v>46</v>
      </c>
      <c r="F46" s="66">
        <f t="shared" si="0"/>
        <v>122000</v>
      </c>
    </row>
    <row r="47" spans="1:6" x14ac:dyDescent="0.2">
      <c r="A47" s="25" t="s">
        <v>228</v>
      </c>
      <c r="B47" s="64" t="s">
        <v>177</v>
      </c>
      <c r="C47" s="27" t="s">
        <v>229</v>
      </c>
      <c r="D47" s="28">
        <v>125661.29</v>
      </c>
      <c r="E47" s="65">
        <v>80000</v>
      </c>
      <c r="F47" s="66">
        <f t="shared" ref="F47:F78" si="1">IF(OR(D47="-",IF(E47="-",0,E47)&gt;=IF(D47="-",0,D47)),"-",IF(D47="-",0,D47)-IF(E47="-",0,E47))</f>
        <v>45661.289999999994</v>
      </c>
    </row>
    <row r="48" spans="1:6" x14ac:dyDescent="0.2">
      <c r="A48" s="52" t="s">
        <v>230</v>
      </c>
      <c r="B48" s="53" t="s">
        <v>177</v>
      </c>
      <c r="C48" s="54" t="s">
        <v>231</v>
      </c>
      <c r="D48" s="55">
        <v>346400</v>
      </c>
      <c r="E48" s="56">
        <v>50754.84</v>
      </c>
      <c r="F48" s="57">
        <f t="shared" si="1"/>
        <v>295645.16000000003</v>
      </c>
    </row>
    <row r="49" spans="1:6" x14ac:dyDescent="0.2">
      <c r="A49" s="52" t="s">
        <v>232</v>
      </c>
      <c r="B49" s="53" t="s">
        <v>177</v>
      </c>
      <c r="C49" s="54" t="s">
        <v>233</v>
      </c>
      <c r="D49" s="55">
        <v>346400</v>
      </c>
      <c r="E49" s="56">
        <v>50754.84</v>
      </c>
      <c r="F49" s="57">
        <f t="shared" si="1"/>
        <v>295645.16000000003</v>
      </c>
    </row>
    <row r="50" spans="1:6" ht="56.25" x14ac:dyDescent="0.2">
      <c r="A50" s="25" t="s">
        <v>183</v>
      </c>
      <c r="B50" s="64" t="s">
        <v>177</v>
      </c>
      <c r="C50" s="27" t="s">
        <v>234</v>
      </c>
      <c r="D50" s="28">
        <v>346400</v>
      </c>
      <c r="E50" s="65">
        <v>50754.84</v>
      </c>
      <c r="F50" s="66">
        <f t="shared" si="1"/>
        <v>295645.16000000003</v>
      </c>
    </row>
    <row r="51" spans="1:6" ht="22.5" x14ac:dyDescent="0.2">
      <c r="A51" s="25" t="s">
        <v>191</v>
      </c>
      <c r="B51" s="64" t="s">
        <v>177</v>
      </c>
      <c r="C51" s="27" t="s">
        <v>235</v>
      </c>
      <c r="D51" s="28">
        <v>270400</v>
      </c>
      <c r="E51" s="65">
        <v>38863.279999999999</v>
      </c>
      <c r="F51" s="66">
        <f t="shared" si="1"/>
        <v>231536.72</v>
      </c>
    </row>
    <row r="52" spans="1:6" ht="33.75" x14ac:dyDescent="0.2">
      <c r="A52" s="25" t="s">
        <v>195</v>
      </c>
      <c r="B52" s="64" t="s">
        <v>177</v>
      </c>
      <c r="C52" s="27" t="s">
        <v>236</v>
      </c>
      <c r="D52" s="28">
        <v>76000</v>
      </c>
      <c r="E52" s="65">
        <v>11891.56</v>
      </c>
      <c r="F52" s="66">
        <f t="shared" si="1"/>
        <v>64108.44</v>
      </c>
    </row>
    <row r="53" spans="1:6" ht="22.5" x14ac:dyDescent="0.2">
      <c r="A53" s="52" t="s">
        <v>237</v>
      </c>
      <c r="B53" s="53" t="s">
        <v>177</v>
      </c>
      <c r="C53" s="54" t="s">
        <v>238</v>
      </c>
      <c r="D53" s="55">
        <v>260000</v>
      </c>
      <c r="E53" s="56">
        <v>25000</v>
      </c>
      <c r="F53" s="57">
        <f t="shared" si="1"/>
        <v>235000</v>
      </c>
    </row>
    <row r="54" spans="1:6" x14ac:dyDescent="0.2">
      <c r="A54" s="52" t="s">
        <v>239</v>
      </c>
      <c r="B54" s="53" t="s">
        <v>177</v>
      </c>
      <c r="C54" s="54" t="s">
        <v>240</v>
      </c>
      <c r="D54" s="55">
        <v>10000</v>
      </c>
      <c r="E54" s="56" t="s">
        <v>46</v>
      </c>
      <c r="F54" s="57">
        <f t="shared" si="1"/>
        <v>10000</v>
      </c>
    </row>
    <row r="55" spans="1:6" ht="22.5" x14ac:dyDescent="0.2">
      <c r="A55" s="25" t="s">
        <v>185</v>
      </c>
      <c r="B55" s="64" t="s">
        <v>177</v>
      </c>
      <c r="C55" s="27" t="s">
        <v>241</v>
      </c>
      <c r="D55" s="28">
        <v>10000</v>
      </c>
      <c r="E55" s="65" t="s">
        <v>46</v>
      </c>
      <c r="F55" s="66">
        <f t="shared" si="1"/>
        <v>10000</v>
      </c>
    </row>
    <row r="56" spans="1:6" x14ac:dyDescent="0.2">
      <c r="A56" s="25" t="s">
        <v>189</v>
      </c>
      <c r="B56" s="64" t="s">
        <v>177</v>
      </c>
      <c r="C56" s="27" t="s">
        <v>242</v>
      </c>
      <c r="D56" s="28">
        <v>10000</v>
      </c>
      <c r="E56" s="65" t="s">
        <v>46</v>
      </c>
      <c r="F56" s="66">
        <f t="shared" si="1"/>
        <v>10000</v>
      </c>
    </row>
    <row r="57" spans="1:6" ht="33.75" x14ac:dyDescent="0.2">
      <c r="A57" s="52" t="s">
        <v>243</v>
      </c>
      <c r="B57" s="53" t="s">
        <v>177</v>
      </c>
      <c r="C57" s="54" t="s">
        <v>244</v>
      </c>
      <c r="D57" s="55">
        <v>250000</v>
      </c>
      <c r="E57" s="56">
        <v>25000</v>
      </c>
      <c r="F57" s="57">
        <f t="shared" si="1"/>
        <v>225000</v>
      </c>
    </row>
    <row r="58" spans="1:6" ht="22.5" x14ac:dyDescent="0.2">
      <c r="A58" s="25" t="s">
        <v>185</v>
      </c>
      <c r="B58" s="64" t="s">
        <v>177</v>
      </c>
      <c r="C58" s="27" t="s">
        <v>245</v>
      </c>
      <c r="D58" s="28">
        <v>250000</v>
      </c>
      <c r="E58" s="65">
        <v>25000</v>
      </c>
      <c r="F58" s="66">
        <f t="shared" si="1"/>
        <v>225000</v>
      </c>
    </row>
    <row r="59" spans="1:6" x14ac:dyDescent="0.2">
      <c r="A59" s="25" t="s">
        <v>189</v>
      </c>
      <c r="B59" s="64" t="s">
        <v>177</v>
      </c>
      <c r="C59" s="27" t="s">
        <v>246</v>
      </c>
      <c r="D59" s="28">
        <v>250000</v>
      </c>
      <c r="E59" s="65">
        <v>25000</v>
      </c>
      <c r="F59" s="66">
        <f t="shared" si="1"/>
        <v>225000</v>
      </c>
    </row>
    <row r="60" spans="1:6" x14ac:dyDescent="0.2">
      <c r="A60" s="52" t="s">
        <v>247</v>
      </c>
      <c r="B60" s="53" t="s">
        <v>177</v>
      </c>
      <c r="C60" s="54" t="s">
        <v>248</v>
      </c>
      <c r="D60" s="55">
        <v>9312392.2400000002</v>
      </c>
      <c r="E60" s="56">
        <v>1233893</v>
      </c>
      <c r="F60" s="57">
        <f t="shared" si="1"/>
        <v>8078499.2400000002</v>
      </c>
    </row>
    <row r="61" spans="1:6" x14ac:dyDescent="0.2">
      <c r="A61" s="52" t="s">
        <v>249</v>
      </c>
      <c r="B61" s="53" t="s">
        <v>177</v>
      </c>
      <c r="C61" s="54" t="s">
        <v>250</v>
      </c>
      <c r="D61" s="55">
        <v>9157392.2400000002</v>
      </c>
      <c r="E61" s="56">
        <v>1137893</v>
      </c>
      <c r="F61" s="57">
        <f t="shared" si="1"/>
        <v>8019499.2400000002</v>
      </c>
    </row>
    <row r="62" spans="1:6" ht="22.5" x14ac:dyDescent="0.2">
      <c r="A62" s="25" t="s">
        <v>185</v>
      </c>
      <c r="B62" s="64" t="s">
        <v>177</v>
      </c>
      <c r="C62" s="27" t="s">
        <v>251</v>
      </c>
      <c r="D62" s="28">
        <v>9157392.2400000002</v>
      </c>
      <c r="E62" s="65">
        <v>1137893</v>
      </c>
      <c r="F62" s="66">
        <f t="shared" si="1"/>
        <v>8019499.2400000002</v>
      </c>
    </row>
    <row r="63" spans="1:6" x14ac:dyDescent="0.2">
      <c r="A63" s="25" t="s">
        <v>189</v>
      </c>
      <c r="B63" s="64" t="s">
        <v>177</v>
      </c>
      <c r="C63" s="27" t="s">
        <v>252</v>
      </c>
      <c r="D63" s="28">
        <v>1713549.56</v>
      </c>
      <c r="E63" s="65">
        <v>1137893</v>
      </c>
      <c r="F63" s="66">
        <f t="shared" si="1"/>
        <v>575656.56000000006</v>
      </c>
    </row>
    <row r="64" spans="1:6" x14ac:dyDescent="0.2">
      <c r="A64" s="25" t="s">
        <v>189</v>
      </c>
      <c r="B64" s="64" t="s">
        <v>177</v>
      </c>
      <c r="C64" s="27" t="s">
        <v>253</v>
      </c>
      <c r="D64" s="28">
        <v>1325986.08</v>
      </c>
      <c r="E64" s="65" t="s">
        <v>46</v>
      </c>
      <c r="F64" s="66">
        <f t="shared" si="1"/>
        <v>1325986.08</v>
      </c>
    </row>
    <row r="65" spans="1:6" x14ac:dyDescent="0.2">
      <c r="A65" s="25" t="s">
        <v>189</v>
      </c>
      <c r="B65" s="64" t="s">
        <v>177</v>
      </c>
      <c r="C65" s="27" t="s">
        <v>254</v>
      </c>
      <c r="D65" s="28">
        <v>4671339.5999999996</v>
      </c>
      <c r="E65" s="65" t="s">
        <v>46</v>
      </c>
      <c r="F65" s="66">
        <f t="shared" si="1"/>
        <v>4671339.5999999996</v>
      </c>
    </row>
    <row r="66" spans="1:6" x14ac:dyDescent="0.2">
      <c r="A66" s="25" t="s">
        <v>189</v>
      </c>
      <c r="B66" s="64" t="s">
        <v>177</v>
      </c>
      <c r="C66" s="27" t="s">
        <v>255</v>
      </c>
      <c r="D66" s="28">
        <v>300000</v>
      </c>
      <c r="E66" s="65" t="s">
        <v>46</v>
      </c>
      <c r="F66" s="66">
        <f t="shared" si="1"/>
        <v>300000</v>
      </c>
    </row>
    <row r="67" spans="1:6" x14ac:dyDescent="0.2">
      <c r="A67" s="25" t="s">
        <v>189</v>
      </c>
      <c r="B67" s="64" t="s">
        <v>177</v>
      </c>
      <c r="C67" s="27" t="s">
        <v>256</v>
      </c>
      <c r="D67" s="28">
        <v>1146517</v>
      </c>
      <c r="E67" s="65" t="s">
        <v>46</v>
      </c>
      <c r="F67" s="66">
        <f t="shared" si="1"/>
        <v>1146517</v>
      </c>
    </row>
    <row r="68" spans="1:6" x14ac:dyDescent="0.2">
      <c r="A68" s="52" t="s">
        <v>257</v>
      </c>
      <c r="B68" s="53" t="s">
        <v>177</v>
      </c>
      <c r="C68" s="54" t="s">
        <v>258</v>
      </c>
      <c r="D68" s="55">
        <v>155000</v>
      </c>
      <c r="E68" s="56">
        <v>96000</v>
      </c>
      <c r="F68" s="57">
        <f t="shared" si="1"/>
        <v>59000</v>
      </c>
    </row>
    <row r="69" spans="1:6" ht="22.5" x14ac:dyDescent="0.2">
      <c r="A69" s="25" t="s">
        <v>185</v>
      </c>
      <c r="B69" s="64" t="s">
        <v>177</v>
      </c>
      <c r="C69" s="27" t="s">
        <v>259</v>
      </c>
      <c r="D69" s="28">
        <v>155000</v>
      </c>
      <c r="E69" s="65">
        <v>96000</v>
      </c>
      <c r="F69" s="66">
        <f t="shared" si="1"/>
        <v>59000</v>
      </c>
    </row>
    <row r="70" spans="1:6" x14ac:dyDescent="0.2">
      <c r="A70" s="25" t="s">
        <v>189</v>
      </c>
      <c r="B70" s="64" t="s">
        <v>177</v>
      </c>
      <c r="C70" s="27" t="s">
        <v>260</v>
      </c>
      <c r="D70" s="28">
        <v>150000</v>
      </c>
      <c r="E70" s="65">
        <v>96000</v>
      </c>
      <c r="F70" s="66">
        <f t="shared" si="1"/>
        <v>54000</v>
      </c>
    </row>
    <row r="71" spans="1:6" x14ac:dyDescent="0.2">
      <c r="A71" s="25" t="s">
        <v>189</v>
      </c>
      <c r="B71" s="64" t="s">
        <v>177</v>
      </c>
      <c r="C71" s="27" t="s">
        <v>261</v>
      </c>
      <c r="D71" s="28">
        <v>5000</v>
      </c>
      <c r="E71" s="65" t="s">
        <v>46</v>
      </c>
      <c r="F71" s="66">
        <f t="shared" si="1"/>
        <v>5000</v>
      </c>
    </row>
    <row r="72" spans="1:6" x14ac:dyDescent="0.2">
      <c r="A72" s="52" t="s">
        <v>262</v>
      </c>
      <c r="B72" s="53" t="s">
        <v>177</v>
      </c>
      <c r="C72" s="54" t="s">
        <v>263</v>
      </c>
      <c r="D72" s="55">
        <v>29702967.550000001</v>
      </c>
      <c r="E72" s="56">
        <v>3759473.14</v>
      </c>
      <c r="F72" s="57">
        <f t="shared" si="1"/>
        <v>25943494.41</v>
      </c>
    </row>
    <row r="73" spans="1:6" x14ac:dyDescent="0.2">
      <c r="A73" s="52" t="s">
        <v>264</v>
      </c>
      <c r="B73" s="53" t="s">
        <v>177</v>
      </c>
      <c r="C73" s="54" t="s">
        <v>265</v>
      </c>
      <c r="D73" s="55">
        <v>450000</v>
      </c>
      <c r="E73" s="56" t="s">
        <v>46</v>
      </c>
      <c r="F73" s="57">
        <f t="shared" si="1"/>
        <v>450000</v>
      </c>
    </row>
    <row r="74" spans="1:6" x14ac:dyDescent="0.2">
      <c r="A74" s="25" t="s">
        <v>212</v>
      </c>
      <c r="B74" s="64" t="s">
        <v>177</v>
      </c>
      <c r="C74" s="27" t="s">
        <v>266</v>
      </c>
      <c r="D74" s="28">
        <v>450000</v>
      </c>
      <c r="E74" s="65" t="s">
        <v>46</v>
      </c>
      <c r="F74" s="66">
        <f t="shared" si="1"/>
        <v>450000</v>
      </c>
    </row>
    <row r="75" spans="1:6" x14ac:dyDescent="0.2">
      <c r="A75" s="25" t="s">
        <v>228</v>
      </c>
      <c r="B75" s="64" t="s">
        <v>177</v>
      </c>
      <c r="C75" s="27" t="s">
        <v>267</v>
      </c>
      <c r="D75" s="28">
        <v>450000</v>
      </c>
      <c r="E75" s="65" t="s">
        <v>46</v>
      </c>
      <c r="F75" s="66">
        <f t="shared" si="1"/>
        <v>450000</v>
      </c>
    </row>
    <row r="76" spans="1:6" x14ac:dyDescent="0.2">
      <c r="A76" s="52" t="s">
        <v>268</v>
      </c>
      <c r="B76" s="53" t="s">
        <v>177</v>
      </c>
      <c r="C76" s="54" t="s">
        <v>269</v>
      </c>
      <c r="D76" s="55">
        <v>14464672.380000001</v>
      </c>
      <c r="E76" s="56" t="s">
        <v>46</v>
      </c>
      <c r="F76" s="57">
        <f t="shared" si="1"/>
        <v>14464672.380000001</v>
      </c>
    </row>
    <row r="77" spans="1:6" ht="22.5" x14ac:dyDescent="0.2">
      <c r="A77" s="25" t="s">
        <v>185</v>
      </c>
      <c r="B77" s="64" t="s">
        <v>177</v>
      </c>
      <c r="C77" s="27" t="s">
        <v>270</v>
      </c>
      <c r="D77" s="28">
        <v>14464672.380000001</v>
      </c>
      <c r="E77" s="65" t="s">
        <v>46</v>
      </c>
      <c r="F77" s="66">
        <f t="shared" si="1"/>
        <v>14464672.380000001</v>
      </c>
    </row>
    <row r="78" spans="1:6" ht="22.5" x14ac:dyDescent="0.2">
      <c r="A78" s="25" t="s">
        <v>271</v>
      </c>
      <c r="B78" s="64" t="s">
        <v>177</v>
      </c>
      <c r="C78" s="27" t="s">
        <v>272</v>
      </c>
      <c r="D78" s="28">
        <v>13356672.380000001</v>
      </c>
      <c r="E78" s="65" t="s">
        <v>46</v>
      </c>
      <c r="F78" s="66">
        <f t="shared" si="1"/>
        <v>13356672.380000001</v>
      </c>
    </row>
    <row r="79" spans="1:6" x14ac:dyDescent="0.2">
      <c r="A79" s="25" t="s">
        <v>189</v>
      </c>
      <c r="B79" s="64" t="s">
        <v>177</v>
      </c>
      <c r="C79" s="27" t="s">
        <v>273</v>
      </c>
      <c r="D79" s="28">
        <v>1108000</v>
      </c>
      <c r="E79" s="65" t="s">
        <v>46</v>
      </c>
      <c r="F79" s="66">
        <f t="shared" ref="F79:F110" si="2">IF(OR(D79="-",IF(E79="-",0,E79)&gt;=IF(D79="-",0,D79)),"-",IF(D79="-",0,D79)-IF(E79="-",0,E79))</f>
        <v>1108000</v>
      </c>
    </row>
    <row r="80" spans="1:6" x14ac:dyDescent="0.2">
      <c r="A80" s="52" t="s">
        <v>274</v>
      </c>
      <c r="B80" s="53" t="s">
        <v>177</v>
      </c>
      <c r="C80" s="54" t="s">
        <v>275</v>
      </c>
      <c r="D80" s="55">
        <v>14788295.17</v>
      </c>
      <c r="E80" s="56">
        <v>3759473.14</v>
      </c>
      <c r="F80" s="57">
        <f t="shared" si="2"/>
        <v>11028822.029999999</v>
      </c>
    </row>
    <row r="81" spans="1:6" ht="22.5" x14ac:dyDescent="0.2">
      <c r="A81" s="25" t="s">
        <v>185</v>
      </c>
      <c r="B81" s="64" t="s">
        <v>177</v>
      </c>
      <c r="C81" s="27" t="s">
        <v>276</v>
      </c>
      <c r="D81" s="28">
        <v>14788295.17</v>
      </c>
      <c r="E81" s="65">
        <v>3759473.14</v>
      </c>
      <c r="F81" s="66">
        <f t="shared" si="2"/>
        <v>11028822.029999999</v>
      </c>
    </row>
    <row r="82" spans="1:6" x14ac:dyDescent="0.2">
      <c r="A82" s="25" t="s">
        <v>189</v>
      </c>
      <c r="B82" s="64" t="s">
        <v>177</v>
      </c>
      <c r="C82" s="27" t="s">
        <v>277</v>
      </c>
      <c r="D82" s="28">
        <v>9300000</v>
      </c>
      <c r="E82" s="65">
        <v>2790000</v>
      </c>
      <c r="F82" s="66">
        <f t="shared" si="2"/>
        <v>6510000</v>
      </c>
    </row>
    <row r="83" spans="1:6" x14ac:dyDescent="0.2">
      <c r="A83" s="25" t="s">
        <v>189</v>
      </c>
      <c r="B83" s="64" t="s">
        <v>177</v>
      </c>
      <c r="C83" s="27" t="s">
        <v>278</v>
      </c>
      <c r="D83" s="28">
        <v>382501.77</v>
      </c>
      <c r="E83" s="65">
        <v>382501.77</v>
      </c>
      <c r="F83" s="66" t="str">
        <f t="shared" si="2"/>
        <v>-</v>
      </c>
    </row>
    <row r="84" spans="1:6" x14ac:dyDescent="0.2">
      <c r="A84" s="25" t="s">
        <v>198</v>
      </c>
      <c r="B84" s="64" t="s">
        <v>177</v>
      </c>
      <c r="C84" s="27" t="s">
        <v>279</v>
      </c>
      <c r="D84" s="28">
        <v>1950000</v>
      </c>
      <c r="E84" s="65">
        <v>406218.67</v>
      </c>
      <c r="F84" s="66">
        <f t="shared" si="2"/>
        <v>1543781.33</v>
      </c>
    </row>
    <row r="85" spans="1:6" x14ac:dyDescent="0.2">
      <c r="A85" s="25" t="s">
        <v>189</v>
      </c>
      <c r="B85" s="64" t="s">
        <v>177</v>
      </c>
      <c r="C85" s="27" t="s">
        <v>280</v>
      </c>
      <c r="D85" s="28">
        <v>300000</v>
      </c>
      <c r="E85" s="65" t="s">
        <v>46</v>
      </c>
      <c r="F85" s="66">
        <f t="shared" si="2"/>
        <v>300000</v>
      </c>
    </row>
    <row r="86" spans="1:6" x14ac:dyDescent="0.2">
      <c r="A86" s="25" t="s">
        <v>189</v>
      </c>
      <c r="B86" s="64" t="s">
        <v>177</v>
      </c>
      <c r="C86" s="27" t="s">
        <v>281</v>
      </c>
      <c r="D86" s="28">
        <v>250396.53</v>
      </c>
      <c r="E86" s="65">
        <v>95357.7</v>
      </c>
      <c r="F86" s="66">
        <f t="shared" si="2"/>
        <v>155038.83000000002</v>
      </c>
    </row>
    <row r="87" spans="1:6" x14ac:dyDescent="0.2">
      <c r="A87" s="25" t="s">
        <v>189</v>
      </c>
      <c r="B87" s="64" t="s">
        <v>177</v>
      </c>
      <c r="C87" s="27" t="s">
        <v>282</v>
      </c>
      <c r="D87" s="28">
        <v>250000</v>
      </c>
      <c r="E87" s="65">
        <v>85395</v>
      </c>
      <c r="F87" s="66">
        <f t="shared" si="2"/>
        <v>164605</v>
      </c>
    </row>
    <row r="88" spans="1:6" x14ac:dyDescent="0.2">
      <c r="A88" s="25" t="s">
        <v>189</v>
      </c>
      <c r="B88" s="64" t="s">
        <v>177</v>
      </c>
      <c r="C88" s="27" t="s">
        <v>283</v>
      </c>
      <c r="D88" s="28">
        <v>494047.87</v>
      </c>
      <c r="E88" s="65" t="s">
        <v>46</v>
      </c>
      <c r="F88" s="66">
        <f t="shared" si="2"/>
        <v>494047.87</v>
      </c>
    </row>
    <row r="89" spans="1:6" x14ac:dyDescent="0.2">
      <c r="A89" s="25" t="s">
        <v>189</v>
      </c>
      <c r="B89" s="64" t="s">
        <v>177</v>
      </c>
      <c r="C89" s="27" t="s">
        <v>284</v>
      </c>
      <c r="D89" s="28">
        <v>1861349</v>
      </c>
      <c r="E89" s="65" t="s">
        <v>46</v>
      </c>
      <c r="F89" s="66">
        <f t="shared" si="2"/>
        <v>1861349</v>
      </c>
    </row>
    <row r="90" spans="1:6" x14ac:dyDescent="0.2">
      <c r="A90" s="52" t="s">
        <v>285</v>
      </c>
      <c r="B90" s="53" t="s">
        <v>177</v>
      </c>
      <c r="C90" s="54" t="s">
        <v>286</v>
      </c>
      <c r="D90" s="55">
        <v>428943</v>
      </c>
      <c r="E90" s="56" t="s">
        <v>46</v>
      </c>
      <c r="F90" s="57">
        <f t="shared" si="2"/>
        <v>428943</v>
      </c>
    </row>
    <row r="91" spans="1:6" x14ac:dyDescent="0.2">
      <c r="A91" s="52" t="s">
        <v>287</v>
      </c>
      <c r="B91" s="53" t="s">
        <v>177</v>
      </c>
      <c r="C91" s="54" t="s">
        <v>288</v>
      </c>
      <c r="D91" s="55">
        <v>428943</v>
      </c>
      <c r="E91" s="56" t="s">
        <v>46</v>
      </c>
      <c r="F91" s="57">
        <f t="shared" si="2"/>
        <v>428943</v>
      </c>
    </row>
    <row r="92" spans="1:6" ht="56.25" x14ac:dyDescent="0.2">
      <c r="A92" s="25" t="s">
        <v>183</v>
      </c>
      <c r="B92" s="64" t="s">
        <v>177</v>
      </c>
      <c r="C92" s="27" t="s">
        <v>289</v>
      </c>
      <c r="D92" s="28">
        <v>77615.73</v>
      </c>
      <c r="E92" s="65" t="s">
        <v>46</v>
      </c>
      <c r="F92" s="66">
        <f t="shared" si="2"/>
        <v>77615.73</v>
      </c>
    </row>
    <row r="93" spans="1:6" ht="22.5" x14ac:dyDescent="0.2">
      <c r="A93" s="25" t="s">
        <v>185</v>
      </c>
      <c r="B93" s="64" t="s">
        <v>177</v>
      </c>
      <c r="C93" s="27" t="s">
        <v>290</v>
      </c>
      <c r="D93" s="28">
        <v>351327.27</v>
      </c>
      <c r="E93" s="65" t="s">
        <v>46</v>
      </c>
      <c r="F93" s="66">
        <f t="shared" si="2"/>
        <v>351327.27</v>
      </c>
    </row>
    <row r="94" spans="1:6" x14ac:dyDescent="0.2">
      <c r="A94" s="25" t="s">
        <v>291</v>
      </c>
      <c r="B94" s="64" t="s">
        <v>177</v>
      </c>
      <c r="C94" s="27" t="s">
        <v>292</v>
      </c>
      <c r="D94" s="28">
        <v>77615.73</v>
      </c>
      <c r="E94" s="65" t="s">
        <v>46</v>
      </c>
      <c r="F94" s="66">
        <f t="shared" si="2"/>
        <v>77615.73</v>
      </c>
    </row>
    <row r="95" spans="1:6" x14ac:dyDescent="0.2">
      <c r="A95" s="25" t="s">
        <v>189</v>
      </c>
      <c r="B95" s="64" t="s">
        <v>177</v>
      </c>
      <c r="C95" s="27" t="s">
        <v>293</v>
      </c>
      <c r="D95" s="28">
        <v>351327.27</v>
      </c>
      <c r="E95" s="65" t="s">
        <v>46</v>
      </c>
      <c r="F95" s="66">
        <f t="shared" si="2"/>
        <v>351327.27</v>
      </c>
    </row>
    <row r="96" spans="1:6" x14ac:dyDescent="0.2">
      <c r="A96" s="52" t="s">
        <v>294</v>
      </c>
      <c r="B96" s="53" t="s">
        <v>177</v>
      </c>
      <c r="C96" s="54" t="s">
        <v>295</v>
      </c>
      <c r="D96" s="55">
        <v>7035688</v>
      </c>
      <c r="E96" s="56">
        <v>1994119.2</v>
      </c>
      <c r="F96" s="57">
        <f t="shared" si="2"/>
        <v>5041568.8</v>
      </c>
    </row>
    <row r="97" spans="1:6" x14ac:dyDescent="0.2">
      <c r="A97" s="52" t="s">
        <v>296</v>
      </c>
      <c r="B97" s="53" t="s">
        <v>177</v>
      </c>
      <c r="C97" s="54" t="s">
        <v>297</v>
      </c>
      <c r="D97" s="55">
        <v>7035688</v>
      </c>
      <c r="E97" s="56">
        <v>1994119.2</v>
      </c>
      <c r="F97" s="57">
        <f t="shared" si="2"/>
        <v>5041568.8</v>
      </c>
    </row>
    <row r="98" spans="1:6" ht="56.25" x14ac:dyDescent="0.2">
      <c r="A98" s="25" t="s">
        <v>183</v>
      </c>
      <c r="B98" s="64" t="s">
        <v>177</v>
      </c>
      <c r="C98" s="27" t="s">
        <v>298</v>
      </c>
      <c r="D98" s="28">
        <v>2739200</v>
      </c>
      <c r="E98" s="65">
        <v>531696.02</v>
      </c>
      <c r="F98" s="66">
        <f t="shared" si="2"/>
        <v>2207503.98</v>
      </c>
    </row>
    <row r="99" spans="1:6" ht="22.5" x14ac:dyDescent="0.2">
      <c r="A99" s="25" t="s">
        <v>185</v>
      </c>
      <c r="B99" s="64" t="s">
        <v>177</v>
      </c>
      <c r="C99" s="27" t="s">
        <v>299</v>
      </c>
      <c r="D99" s="28">
        <v>4296488</v>
      </c>
      <c r="E99" s="65">
        <v>1462423.18</v>
      </c>
      <c r="F99" s="66">
        <f t="shared" si="2"/>
        <v>2834064.8200000003</v>
      </c>
    </row>
    <row r="100" spans="1:6" x14ac:dyDescent="0.2">
      <c r="A100" s="25" t="s">
        <v>300</v>
      </c>
      <c r="B100" s="64" t="s">
        <v>177</v>
      </c>
      <c r="C100" s="27" t="s">
        <v>301</v>
      </c>
      <c r="D100" s="28">
        <v>275000</v>
      </c>
      <c r="E100" s="65">
        <v>186001.09</v>
      </c>
      <c r="F100" s="66">
        <f t="shared" si="2"/>
        <v>88998.91</v>
      </c>
    </row>
    <row r="101" spans="1:6" ht="33.75" x14ac:dyDescent="0.2">
      <c r="A101" s="25" t="s">
        <v>302</v>
      </c>
      <c r="B101" s="64" t="s">
        <v>177</v>
      </c>
      <c r="C101" s="27" t="s">
        <v>303</v>
      </c>
      <c r="D101" s="28">
        <v>125000</v>
      </c>
      <c r="E101" s="65">
        <v>75086.539999999994</v>
      </c>
      <c r="F101" s="66">
        <f t="shared" si="2"/>
        <v>49913.460000000006</v>
      </c>
    </row>
    <row r="102" spans="1:6" x14ac:dyDescent="0.2">
      <c r="A102" s="25" t="s">
        <v>189</v>
      </c>
      <c r="B102" s="64" t="s">
        <v>177</v>
      </c>
      <c r="C102" s="27" t="s">
        <v>304</v>
      </c>
      <c r="D102" s="28">
        <v>1266367.8899999999</v>
      </c>
      <c r="E102" s="65">
        <v>415154.11</v>
      </c>
      <c r="F102" s="66">
        <f t="shared" si="2"/>
        <v>851213.77999999991</v>
      </c>
    </row>
    <row r="103" spans="1:6" x14ac:dyDescent="0.2">
      <c r="A103" s="25" t="s">
        <v>198</v>
      </c>
      <c r="B103" s="64" t="s">
        <v>177</v>
      </c>
      <c r="C103" s="27" t="s">
        <v>305</v>
      </c>
      <c r="D103" s="28">
        <v>2442080.11</v>
      </c>
      <c r="E103" s="65">
        <v>941778.07</v>
      </c>
      <c r="F103" s="66">
        <f t="shared" si="2"/>
        <v>1500302.04</v>
      </c>
    </row>
    <row r="104" spans="1:6" x14ac:dyDescent="0.2">
      <c r="A104" s="25" t="s">
        <v>300</v>
      </c>
      <c r="B104" s="64" t="s">
        <v>177</v>
      </c>
      <c r="C104" s="27" t="s">
        <v>306</v>
      </c>
      <c r="D104" s="28">
        <v>1300000</v>
      </c>
      <c r="E104" s="65">
        <v>115076.38</v>
      </c>
      <c r="F104" s="66">
        <f t="shared" si="2"/>
        <v>1184923.6200000001</v>
      </c>
    </row>
    <row r="105" spans="1:6" ht="33.75" x14ac:dyDescent="0.2">
      <c r="A105" s="25" t="s">
        <v>302</v>
      </c>
      <c r="B105" s="64" t="s">
        <v>177</v>
      </c>
      <c r="C105" s="27" t="s">
        <v>307</v>
      </c>
      <c r="D105" s="28">
        <v>349200</v>
      </c>
      <c r="E105" s="65" t="s">
        <v>46</v>
      </c>
      <c r="F105" s="66">
        <f t="shared" si="2"/>
        <v>349200</v>
      </c>
    </row>
    <row r="106" spans="1:6" x14ac:dyDescent="0.2">
      <c r="A106" s="25" t="s">
        <v>300</v>
      </c>
      <c r="B106" s="64" t="s">
        <v>177</v>
      </c>
      <c r="C106" s="27" t="s">
        <v>308</v>
      </c>
      <c r="D106" s="28">
        <v>130000</v>
      </c>
      <c r="E106" s="65">
        <v>50589.07</v>
      </c>
      <c r="F106" s="66">
        <f t="shared" si="2"/>
        <v>79410.929999999993</v>
      </c>
    </row>
    <row r="107" spans="1:6" ht="33.75" x14ac:dyDescent="0.2">
      <c r="A107" s="25" t="s">
        <v>302</v>
      </c>
      <c r="B107" s="64" t="s">
        <v>177</v>
      </c>
      <c r="C107" s="27" t="s">
        <v>309</v>
      </c>
      <c r="D107" s="28">
        <v>40000</v>
      </c>
      <c r="E107" s="65">
        <v>31377.85</v>
      </c>
      <c r="F107" s="66">
        <f t="shared" si="2"/>
        <v>8622.1500000000015</v>
      </c>
    </row>
    <row r="108" spans="1:6" x14ac:dyDescent="0.2">
      <c r="A108" s="25" t="s">
        <v>189</v>
      </c>
      <c r="B108" s="64" t="s">
        <v>177</v>
      </c>
      <c r="C108" s="27" t="s">
        <v>310</v>
      </c>
      <c r="D108" s="28">
        <v>188040</v>
      </c>
      <c r="E108" s="65">
        <v>81080</v>
      </c>
      <c r="F108" s="66">
        <f t="shared" si="2"/>
        <v>106960</v>
      </c>
    </row>
    <row r="109" spans="1:6" x14ac:dyDescent="0.2">
      <c r="A109" s="25" t="s">
        <v>198</v>
      </c>
      <c r="B109" s="64" t="s">
        <v>177</v>
      </c>
      <c r="C109" s="27" t="s">
        <v>311</v>
      </c>
      <c r="D109" s="28">
        <v>100000</v>
      </c>
      <c r="E109" s="65">
        <v>24411</v>
      </c>
      <c r="F109" s="66">
        <f t="shared" si="2"/>
        <v>75589</v>
      </c>
    </row>
    <row r="110" spans="1:6" x14ac:dyDescent="0.2">
      <c r="A110" s="25" t="s">
        <v>300</v>
      </c>
      <c r="B110" s="64" t="s">
        <v>177</v>
      </c>
      <c r="C110" s="27" t="s">
        <v>312</v>
      </c>
      <c r="D110" s="28">
        <v>400000</v>
      </c>
      <c r="E110" s="65">
        <v>73446.100000000006</v>
      </c>
      <c r="F110" s="66">
        <f t="shared" si="2"/>
        <v>326553.90000000002</v>
      </c>
    </row>
    <row r="111" spans="1:6" ht="33.75" x14ac:dyDescent="0.2">
      <c r="A111" s="25" t="s">
        <v>302</v>
      </c>
      <c r="B111" s="64" t="s">
        <v>177</v>
      </c>
      <c r="C111" s="27" t="s">
        <v>313</v>
      </c>
      <c r="D111" s="28">
        <v>120000</v>
      </c>
      <c r="E111" s="65">
        <v>118.99</v>
      </c>
      <c r="F111" s="66">
        <f t="shared" ref="F111:F142" si="3">IF(OR(D111="-",IF(E111="-",0,E111)&gt;=IF(D111="-",0,D111)),"-",IF(D111="-",0,D111)-IF(E111="-",0,E111))</f>
        <v>119881.01</v>
      </c>
    </row>
    <row r="112" spans="1:6" x14ac:dyDescent="0.2">
      <c r="A112" s="25" t="s">
        <v>189</v>
      </c>
      <c r="B112" s="64" t="s">
        <v>177</v>
      </c>
      <c r="C112" s="27" t="s">
        <v>314</v>
      </c>
      <c r="D112" s="28">
        <v>300000</v>
      </c>
      <c r="E112" s="65" t="s">
        <v>46</v>
      </c>
      <c r="F112" s="66">
        <f t="shared" si="3"/>
        <v>300000</v>
      </c>
    </row>
    <row r="113" spans="1:6" x14ac:dyDescent="0.2">
      <c r="A113" s="52" t="s">
        <v>315</v>
      </c>
      <c r="B113" s="53" t="s">
        <v>177</v>
      </c>
      <c r="C113" s="54" t="s">
        <v>316</v>
      </c>
      <c r="D113" s="55">
        <v>660000</v>
      </c>
      <c r="E113" s="56">
        <v>178340.37</v>
      </c>
      <c r="F113" s="57">
        <f t="shared" si="3"/>
        <v>481659.63</v>
      </c>
    </row>
    <row r="114" spans="1:6" x14ac:dyDescent="0.2">
      <c r="A114" s="52" t="s">
        <v>317</v>
      </c>
      <c r="B114" s="53" t="s">
        <v>177</v>
      </c>
      <c r="C114" s="54" t="s">
        <v>318</v>
      </c>
      <c r="D114" s="55">
        <v>660000</v>
      </c>
      <c r="E114" s="56">
        <v>178340.37</v>
      </c>
      <c r="F114" s="57">
        <f t="shared" si="3"/>
        <v>481659.63</v>
      </c>
    </row>
    <row r="115" spans="1:6" x14ac:dyDescent="0.2">
      <c r="A115" s="25" t="s">
        <v>319</v>
      </c>
      <c r="B115" s="64" t="s">
        <v>177</v>
      </c>
      <c r="C115" s="27" t="s">
        <v>320</v>
      </c>
      <c r="D115" s="28">
        <v>660000</v>
      </c>
      <c r="E115" s="65">
        <v>178340.37</v>
      </c>
      <c r="F115" s="66">
        <f t="shared" si="3"/>
        <v>481659.63</v>
      </c>
    </row>
    <row r="116" spans="1:6" x14ac:dyDescent="0.2">
      <c r="A116" s="25" t="s">
        <v>321</v>
      </c>
      <c r="B116" s="64" t="s">
        <v>177</v>
      </c>
      <c r="C116" s="27" t="s">
        <v>322</v>
      </c>
      <c r="D116" s="28">
        <v>660000</v>
      </c>
      <c r="E116" s="65">
        <v>178340.37</v>
      </c>
      <c r="F116" s="66">
        <f t="shared" si="3"/>
        <v>481659.63</v>
      </c>
    </row>
    <row r="117" spans="1:6" x14ac:dyDescent="0.2">
      <c r="A117" s="52" t="s">
        <v>323</v>
      </c>
      <c r="B117" s="53" t="s">
        <v>177</v>
      </c>
      <c r="C117" s="54" t="s">
        <v>324</v>
      </c>
      <c r="D117" s="55">
        <v>11899056.210000001</v>
      </c>
      <c r="E117" s="56">
        <v>2904555.22</v>
      </c>
      <c r="F117" s="57">
        <f t="shared" si="3"/>
        <v>8994500.9900000002</v>
      </c>
    </row>
    <row r="118" spans="1:6" x14ac:dyDescent="0.2">
      <c r="A118" s="52" t="s">
        <v>325</v>
      </c>
      <c r="B118" s="53" t="s">
        <v>177</v>
      </c>
      <c r="C118" s="54" t="s">
        <v>326</v>
      </c>
      <c r="D118" s="55">
        <v>11899056.210000001</v>
      </c>
      <c r="E118" s="56">
        <v>2904555.22</v>
      </c>
      <c r="F118" s="57">
        <f t="shared" si="3"/>
        <v>8994500.9900000002</v>
      </c>
    </row>
    <row r="119" spans="1:6" ht="56.25" x14ac:dyDescent="0.2">
      <c r="A119" s="25" t="s">
        <v>183</v>
      </c>
      <c r="B119" s="64" t="s">
        <v>177</v>
      </c>
      <c r="C119" s="27" t="s">
        <v>327</v>
      </c>
      <c r="D119" s="28">
        <v>5959056.21</v>
      </c>
      <c r="E119" s="65">
        <v>1746526.51</v>
      </c>
      <c r="F119" s="66">
        <f t="shared" si="3"/>
        <v>4212529.7</v>
      </c>
    </row>
    <row r="120" spans="1:6" ht="22.5" x14ac:dyDescent="0.2">
      <c r="A120" s="25" t="s">
        <v>185</v>
      </c>
      <c r="B120" s="64" t="s">
        <v>177</v>
      </c>
      <c r="C120" s="27" t="s">
        <v>328</v>
      </c>
      <c r="D120" s="28">
        <v>5940000</v>
      </c>
      <c r="E120" s="65">
        <v>1158028.71</v>
      </c>
      <c r="F120" s="66">
        <f t="shared" si="3"/>
        <v>4781971.29</v>
      </c>
    </row>
    <row r="121" spans="1:6" x14ac:dyDescent="0.2">
      <c r="A121" s="25" t="s">
        <v>300</v>
      </c>
      <c r="B121" s="64" t="s">
        <v>177</v>
      </c>
      <c r="C121" s="27" t="s">
        <v>329</v>
      </c>
      <c r="D121" s="28">
        <v>4533265.21</v>
      </c>
      <c r="E121" s="65">
        <v>1383705.85</v>
      </c>
      <c r="F121" s="66">
        <f t="shared" si="3"/>
        <v>3149559.36</v>
      </c>
    </row>
    <row r="122" spans="1:6" ht="33.75" x14ac:dyDescent="0.2">
      <c r="A122" s="25" t="s">
        <v>302</v>
      </c>
      <c r="B122" s="64" t="s">
        <v>177</v>
      </c>
      <c r="C122" s="27" t="s">
        <v>330</v>
      </c>
      <c r="D122" s="28">
        <v>1425791</v>
      </c>
      <c r="E122" s="65">
        <v>362820.66</v>
      </c>
      <c r="F122" s="66">
        <f t="shared" si="3"/>
        <v>1062970.3400000001</v>
      </c>
    </row>
    <row r="123" spans="1:6" x14ac:dyDescent="0.2">
      <c r="A123" s="25" t="s">
        <v>189</v>
      </c>
      <c r="B123" s="64" t="s">
        <v>177</v>
      </c>
      <c r="C123" s="27" t="s">
        <v>331</v>
      </c>
      <c r="D123" s="28">
        <v>2158064.5499999998</v>
      </c>
      <c r="E123" s="65">
        <v>184794</v>
      </c>
      <c r="F123" s="66">
        <f t="shared" si="3"/>
        <v>1973270.5499999998</v>
      </c>
    </row>
    <row r="124" spans="1:6" x14ac:dyDescent="0.2">
      <c r="A124" s="25" t="s">
        <v>198</v>
      </c>
      <c r="B124" s="64" t="s">
        <v>177</v>
      </c>
      <c r="C124" s="27" t="s">
        <v>332</v>
      </c>
      <c r="D124" s="28">
        <v>3781935.45</v>
      </c>
      <c r="E124" s="65">
        <v>973234.71</v>
      </c>
      <c r="F124" s="66">
        <f t="shared" si="3"/>
        <v>2808700.74</v>
      </c>
    </row>
    <row r="125" spans="1:6" ht="9" customHeight="1" x14ac:dyDescent="0.2">
      <c r="A125" s="67"/>
      <c r="B125" s="68"/>
      <c r="C125" s="69"/>
      <c r="D125" s="70"/>
      <c r="E125" s="68"/>
      <c r="F125" s="68"/>
    </row>
    <row r="126" spans="1:6" ht="13.5" customHeight="1" x14ac:dyDescent="0.2">
      <c r="A126" s="71" t="s">
        <v>333</v>
      </c>
      <c r="B126" s="72" t="s">
        <v>334</v>
      </c>
      <c r="C126" s="73" t="s">
        <v>178</v>
      </c>
      <c r="D126" s="74">
        <v>-17735083.91</v>
      </c>
      <c r="E126" s="74">
        <v>-1185386.03</v>
      </c>
      <c r="F126" s="75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336</v>
      </c>
      <c r="B1" s="119"/>
      <c r="C1" s="119"/>
      <c r="D1" s="119"/>
      <c r="E1" s="119"/>
      <c r="F1" s="119"/>
    </row>
    <row r="2" spans="1:6" ht="13.15" customHeight="1" x14ac:dyDescent="0.25">
      <c r="A2" s="95" t="s">
        <v>337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338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339</v>
      </c>
      <c r="B12" s="78" t="s">
        <v>340</v>
      </c>
      <c r="C12" s="79" t="s">
        <v>178</v>
      </c>
      <c r="D12" s="80">
        <v>1690161.67</v>
      </c>
      <c r="E12" s="80">
        <v>1185386.03</v>
      </c>
      <c r="F12" s="81" t="s">
        <v>178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341</v>
      </c>
      <c r="B14" s="87" t="s">
        <v>342</v>
      </c>
      <c r="C14" s="88" t="s">
        <v>178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343</v>
      </c>
      <c r="B15" s="83"/>
      <c r="C15" s="84"/>
      <c r="D15" s="85"/>
      <c r="E15" s="85"/>
      <c r="F15" s="86"/>
    </row>
    <row r="16" spans="1:6" x14ac:dyDescent="0.2">
      <c r="A16" s="52" t="s">
        <v>344</v>
      </c>
      <c r="B16" s="87" t="s">
        <v>345</v>
      </c>
      <c r="C16" s="88" t="s">
        <v>178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343</v>
      </c>
      <c r="B17" s="83"/>
      <c r="C17" s="84"/>
      <c r="D17" s="85"/>
      <c r="E17" s="85"/>
      <c r="F17" s="86"/>
    </row>
    <row r="18" spans="1:6" x14ac:dyDescent="0.2">
      <c r="A18" s="77" t="s">
        <v>346</v>
      </c>
      <c r="B18" s="78" t="s">
        <v>347</v>
      </c>
      <c r="C18" s="79" t="s">
        <v>348</v>
      </c>
      <c r="D18" s="80">
        <v>1690161.67</v>
      </c>
      <c r="E18" s="80">
        <v>1185386.03</v>
      </c>
      <c r="F18" s="81">
        <v>504775.64</v>
      </c>
    </row>
    <row r="19" spans="1:6" ht="22.5" x14ac:dyDescent="0.2">
      <c r="A19" s="77" t="s">
        <v>349</v>
      </c>
      <c r="B19" s="78" t="s">
        <v>347</v>
      </c>
      <c r="C19" s="79" t="s">
        <v>350</v>
      </c>
      <c r="D19" s="80">
        <v>1690161.67</v>
      </c>
      <c r="E19" s="80">
        <v>1185386.03</v>
      </c>
      <c r="F19" s="81">
        <v>504775.64</v>
      </c>
    </row>
    <row r="20" spans="1:6" x14ac:dyDescent="0.2">
      <c r="A20" s="77" t="s">
        <v>351</v>
      </c>
      <c r="B20" s="78" t="s">
        <v>352</v>
      </c>
      <c r="C20" s="79" t="s">
        <v>353</v>
      </c>
      <c r="D20" s="80">
        <v>-52490144.380000003</v>
      </c>
      <c r="E20" s="80">
        <v>-11683026.59</v>
      </c>
      <c r="F20" s="81" t="s">
        <v>335</v>
      </c>
    </row>
    <row r="21" spans="1:6" ht="22.5" x14ac:dyDescent="0.2">
      <c r="A21" s="25" t="s">
        <v>354</v>
      </c>
      <c r="B21" s="26" t="s">
        <v>352</v>
      </c>
      <c r="C21" s="89" t="s">
        <v>355</v>
      </c>
      <c r="D21" s="28">
        <v>-52490144.380000003</v>
      </c>
      <c r="E21" s="28">
        <v>-11683026.59</v>
      </c>
      <c r="F21" s="66" t="s">
        <v>335</v>
      </c>
    </row>
    <row r="22" spans="1:6" x14ac:dyDescent="0.2">
      <c r="A22" s="77" t="s">
        <v>356</v>
      </c>
      <c r="B22" s="78" t="s">
        <v>357</v>
      </c>
      <c r="C22" s="79" t="s">
        <v>358</v>
      </c>
      <c r="D22" s="80">
        <v>54180306.049999997</v>
      </c>
      <c r="E22" s="80">
        <v>12868412.619999999</v>
      </c>
      <c r="F22" s="81" t="s">
        <v>335</v>
      </c>
    </row>
    <row r="23" spans="1:6" ht="22.5" x14ac:dyDescent="0.2">
      <c r="A23" s="25" t="s">
        <v>359</v>
      </c>
      <c r="B23" s="26" t="s">
        <v>357</v>
      </c>
      <c r="C23" s="89" t="s">
        <v>360</v>
      </c>
      <c r="D23" s="28">
        <v>54180306.049999997</v>
      </c>
      <c r="E23" s="28">
        <v>12868412.619999999</v>
      </c>
      <c r="F23" s="66" t="s">
        <v>335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363</v>
      </c>
    </row>
    <row r="2" spans="1:2" x14ac:dyDescent="0.2">
      <c r="A2" t="s">
        <v>364</v>
      </c>
      <c r="B2" t="s">
        <v>365</v>
      </c>
    </row>
    <row r="3" spans="1:2" x14ac:dyDescent="0.2">
      <c r="A3" t="s">
        <v>366</v>
      </c>
      <c r="B3" t="s">
        <v>6</v>
      </c>
    </row>
    <row r="4" spans="1:2" x14ac:dyDescent="0.2">
      <c r="A4" t="s">
        <v>367</v>
      </c>
      <c r="B4" t="s">
        <v>368</v>
      </c>
    </row>
    <row r="5" spans="1:2" x14ac:dyDescent="0.2">
      <c r="A5" t="s">
        <v>369</v>
      </c>
      <c r="B5" t="s">
        <v>370</v>
      </c>
    </row>
    <row r="6" spans="1:2" x14ac:dyDescent="0.2">
      <c r="A6" t="s">
        <v>371</v>
      </c>
      <c r="B6" t="s">
        <v>363</v>
      </c>
    </row>
    <row r="7" spans="1:2" x14ac:dyDescent="0.2">
      <c r="A7" t="s">
        <v>372</v>
      </c>
      <c r="B7" t="s">
        <v>19</v>
      </c>
    </row>
    <row r="8" spans="1:2" x14ac:dyDescent="0.2">
      <c r="A8" t="s">
        <v>373</v>
      </c>
      <c r="B8" t="s">
        <v>19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17</v>
      </c>
    </row>
    <row r="11" spans="1:2" x14ac:dyDescent="0.2">
      <c r="A11" t="s">
        <v>377</v>
      </c>
      <c r="B11" t="s">
        <v>370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rep:2.56.0.215</dc:description>
  <cp:lastModifiedBy>Пользователь</cp:lastModifiedBy>
  <cp:lastPrinted>2024-04-05T06:15:05Z</cp:lastPrinted>
  <dcterms:created xsi:type="dcterms:W3CDTF">2024-04-05T06:15:36Z</dcterms:created>
  <dcterms:modified xsi:type="dcterms:W3CDTF">2024-04-05T06:15:36Z</dcterms:modified>
</cp:coreProperties>
</file>