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_АДМИНИСТРАЦИЯ\2019\Отчеты\"/>
    </mc:Choice>
  </mc:AlternateContent>
  <bookViews>
    <workbookView xWindow="0" yWindow="0" windowWidth="28800" windowHeight="1234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</calcChain>
</file>

<file path=xl/sharedStrings.xml><?xml version="1.0" encoding="utf-8"?>
<sst xmlns="http://schemas.openxmlformats.org/spreadsheetml/2006/main" count="730" uniqueCount="391">
  <si>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</si>
  <si>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</si>
  <si>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</si>
  <si>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</si>
  <si>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</si>
  <si>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</si>
  <si>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</si>
  <si>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</si>
  <si>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</si>
  <si>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</si>
  <si>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</si>
  <si>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</si>
  <si>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</si>
  <si>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</si>
  <si>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</si>
  <si>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</si>
  <si>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</si>
  <si>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Плодовское сельское поселение</t>
  </si>
  <si>
    <t>Периодичность: годовая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</si>
  <si>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</si>
  <si>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</si>
  <si>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</si>
  <si>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</si>
  <si>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</si>
  <si>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</si>
  <si>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</si>
  <si>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</si>
  <si>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</si>
  <si>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</si>
  <si>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</si>
  <si>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</si>
  <si>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</si>
  <si>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</si>
  <si>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</si>
  <si>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</si>
  <si>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</si>
  <si>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</si>
  <si>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</si>
  <si>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</si>
  <si>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</si>
  <si>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</si>
  <si>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</si>
  <si>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</si>
  <si>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</si>
  <si>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</si>
  <si>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</si>
  <si>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</si>
  <si>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</si>
  <si>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</si>
  <si>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</si>
  <si>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</si>
  <si>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</si>
  <si>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</si>
  <si>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</si>
  <si>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</si>
  <si>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</si>
  <si>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</si>
  <si>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</si>
  <si>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</si>
  <si>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</si>
  <si>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</si>
  <si>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</si>
  <si>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</si>
  <si>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</si>
  <si>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</si>
  <si>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</si>
  <si>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</si>
  <si>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</si>
  <si>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</si>
  <si>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</si>
  <si>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</si>
  <si>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</si>
  <si>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</si>
  <si>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</si>
  <si>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</si>
  <si>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</si>
  <si>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</si>
  <si>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</si>
  <si>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</si>
  <si>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</si>
  <si>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</si>
  <si>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</si>
  <si>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</si>
  <si>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</si>
  <si>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</si>
  <si>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</si>
  <si>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</si>
  <si>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</si>
  <si>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</si>
  <si>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</si>
  <si>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</si>
  <si>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</si>
  <si>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</si>
  <si>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</si>
  <si>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</si>
  <si>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</si>
  <si>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</si>
  <si>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</si>
  <si>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</si>
  <si>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</si>
  <si>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</si>
  <si>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</si>
  <si>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</si>
  <si>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</si>
  <si>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</si>
  <si>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</si>
  <si>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</si>
  <si>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</si>
  <si>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</si>
  <si>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</si>
  <si>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</si>
  <si>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</si>
  <si>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</si>
  <si>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</si>
  <si>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</si>
  <si>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</si>
  <si>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</si>
  <si>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</si>
  <si>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</si>
  <si>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034 10804020011000110</t>
  </si>
  <si>
    <t>ДОХОДЫ ОТ ИСПОЛЬЗОВАНИЯ ИМУЩЕСТВА, НАХОДЯЩЕГОСЯ В ГОСУДАРСТВЕННОЙ И МУНИЦИПАЛЬНОЙ СОБСТВЕННОСТИ</t>
  </si>
  <si>
    <t>034 11100000000000000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</si>
  <si>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</si>
  <si>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</si>
  <si>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</si>
  <si>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034 11105070000000120</t>
  </si>
  <si>
    <t>Доходы от сдачи в аренду имущества, составляющего казну сельских поселений (за исключением земельных участков)</t>
  </si>
  <si>
    <t>034 11105075100000120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</si>
  <si>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</si>
  <si>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</si>
  <si>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</si>
  <si>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</si>
  <si>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</si>
  <si>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034 11109045100000120</t>
  </si>
  <si>
    <t>ДОХОДЫ ОТ ОКАЗАНИЯ ПЛАТНЫХ УСЛУГ И КОМПЕНСАЦИИ ЗАТРАТ ГОСУДАРСТВА</t>
  </si>
  <si>
    <t>034 11300000000000000</t>
  </si>
  <si>
    <t>Доходы от оказания платных услуг (работ)</t>
  </si>
  <si>
    <t>034 11301000000000130</t>
  </si>
  <si>
    <t>Прочие доходы от оказания платных услуг (работ)</t>
  </si>
  <si>
    <t>034 11301990000000130</t>
  </si>
  <si>
    <t>Прочие доходы от оказания платных услуг (работ) получателями средств бюджетов сельских поселений</t>
  </si>
  <si>
    <t>034 11301995100000130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</si>
  <si>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</si>
  <si>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</si>
  <si>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</si>
  <si>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</si>
  <si>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</si>
  <si>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</si>
  <si>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</si>
  <si>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</si>
  <si>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</si>
  <si>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034 11700000000000000</t>
  </si>
  <si>
    <t>Прочие неналоговые доходы</t>
  </si>
  <si>
    <t>034 11705000000000180</t>
  </si>
  <si>
    <t>Прочие неналоговые доходы бюджетов сельских поселений</t>
  </si>
  <si>
    <t>034 11705050100000180</t>
  </si>
  <si>
    <t>БЕЗВОЗМЕЗДНЫЕ ПОСТУПЛЕНИЯ</t>
  </si>
  <si>
    <t>034 20000000000000000</t>
  </si>
  <si>
    <t>БЕЗВОЗМЕЗДНЫЕ ПОСТУПЛЕНИЯ ОТ ДРУГИХ БЮДЖЕТОВ БЮДЖЕТНОЙ СИСТЕМЫ РОССИЙСКОЙ ФЕДЕРАЦИИ</t>
  </si>
  <si>
    <t>034 20200000000000000</t>
  </si>
  <si>
    <t>Дотации бюджетам бюджетной системы Российской Федерации</t>
  </si>
  <si>
    <t>034 20210000000000150</t>
  </si>
  <si>
    <t>Дотации на выравнивание бюджетной обеспеченности</t>
  </si>
  <si>
    <t>034 20215001000000150</t>
  </si>
  <si>
    <t>Дотации бюджетам сельских поселений на выравнивание бюджетной обеспеченности</t>
  </si>
  <si>
    <t>034 20215001100000150</t>
  </si>
  <si>
    <t>Субсидии бюджетам бюджетной системы Российской Федерации (межбюджетные субсидии)</t>
  </si>
  <si>
    <t>034 20220000000000150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</si>
  <si>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</si>
  <si>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</si>
  <si>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</si>
  <si>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</si>
  <si>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</si>
  <si>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</si>
  <si>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</si>
  <si>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034 20220216100000150</t>
  </si>
  <si>
    <t>Прочие субсидии</t>
  </si>
  <si>
    <t>034 20229999000000150</t>
  </si>
  <si>
    <t>Прочие субсидии бюджетам сельских поселений</t>
  </si>
  <si>
    <t>034 20229999100000150</t>
  </si>
  <si>
    <t>Субвенции бюджетам бюджетной системы Российской Федерации</t>
  </si>
  <si>
    <t>034 20230000000000150</t>
  </si>
  <si>
    <t>Субвенции местным бюджетам на выполнение передаваемых полномочий субъектов Российской Федерации</t>
  </si>
  <si>
    <t>034 20230024000000150</t>
  </si>
  <si>
    <t>Субвенции бюджетам сельских поселений на выполнение передаваемых полномочий субъектов Российской Федерации</t>
  </si>
  <si>
    <t>034 20230024100000150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</si>
  <si>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</si>
  <si>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</si>
  <si>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</si>
  <si>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034 20235118100000150</t>
  </si>
  <si>
    <t>Иные межбюджетные трансферты</t>
  </si>
  <si>
    <t>034 20240000000000150</t>
  </si>
  <si>
    <t>Прочие межбюджетные трансферты, передаваемые бюджетам</t>
  </si>
  <si>
    <t>034 20249999000000150</t>
  </si>
  <si>
    <t>Прочие межбюджетные трансферты, передаваемые бюджетам сельских поселений</t>
  </si>
  <si>
    <t>034 20249999100000150</t>
  </si>
  <si>
    <t>ВОЗВРАТ ОСТАТКОВ СУБСИДИЙ, СУБВЕНЦИЙ И ИНЫХ МЕЖБЮДЖЕТНЫХ ТРАНСФЕРТОВ, ИМЕЮЩИХ ЦЕЛЕВОЕ НАЗНАЧЕНИЕ, ПРОШЛЫХ ЛЕТ</t>
  </si>
  <si>
    <t>034 21900000000000000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</si>
  <si>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</si>
  <si>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</si>
  <si>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</si>
  <si>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</si>
  <si>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</si>
  <si>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</si>
  <si>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</si>
  <si>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</si>
  <si>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</si>
  <si>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</si>
  <si>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</si>
  <si>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</si>
  <si>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</si>
  <si>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</si>
  <si>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</si>
  <si>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</si>
  <si>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</si>
  <si>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</si>
  <si>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</si>
  <si>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</si>
  <si>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</si>
  <si>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</si>
  <si>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</si>
  <si>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</si>
  <si>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</si>
  <si>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</si>
  <si>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</si>
  <si>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</si>
  <si>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</si>
  <si>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</si>
  <si>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Прочая закупка товаров, работ и услуг</t>
  </si>
  <si>
    <t xml:space="preserve">034 0104 2000142190 244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</si>
  <si>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</si>
  <si>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</si>
  <si>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</si>
  <si>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</si>
  <si>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</si>
  <si>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</si>
  <si>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</si>
  <si>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</si>
  <si>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034 0104 2920122010 321 </t>
  </si>
  <si>
    <t>Уплата иных платежей</t>
  </si>
  <si>
    <t xml:space="preserve">034 0104 2920122010 853 </t>
  </si>
  <si>
    <t xml:space="preserve">034 0104 2920122020 121 </t>
  </si>
  <si>
    <t xml:space="preserve">034 0104 2920122020 129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</si>
  <si>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</si>
  <si>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</si>
  <si>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</si>
  <si>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</si>
  <si>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</si>
  <si>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</si>
  <si>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</si>
  <si>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034 0106 2920162510 540 </t>
  </si>
  <si>
    <t xml:space="preserve">034 0106 2920162520 540 </t>
  </si>
  <si>
    <t xml:space="preserve">034 0106 2920162570 540 </t>
  </si>
  <si>
    <t>Обеспечение проведения выборов и референдумов</t>
  </si>
  <si>
    <t xml:space="preserve">034 0107 0000000000 000 </t>
  </si>
  <si>
    <t>Специальные расходы</t>
  </si>
  <si>
    <t xml:space="preserve">034 0107 2930142020 880 </t>
  </si>
  <si>
    <t>Резервные фонды</t>
  </si>
  <si>
    <t xml:space="preserve">034 0111 0000000000 000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</si>
  <si>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</si>
  <si>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</si>
  <si>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</si>
  <si>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</si>
  <si>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034 0113 2920171340 244 </t>
  </si>
  <si>
    <t xml:space="preserve">034 0113 2930142030 244 </t>
  </si>
  <si>
    <t xml:space="preserve">034 0113 2930142040 244 </t>
  </si>
  <si>
    <t xml:space="preserve">034 0113 2930142100 244 </t>
  </si>
  <si>
    <t>Мобилизационная и вневойсковая подготовка</t>
  </si>
  <si>
    <t xml:space="preserve">034 0203 0000000000 000 </t>
  </si>
  <si>
    <t xml:space="preserve">034 0203 2930151180 121 </t>
  </si>
  <si>
    <t xml:space="preserve">034 0203 2930151180 129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</si>
  <si>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</si>
  <si>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034 0309 0000000000 000 </t>
  </si>
  <si>
    <t xml:space="preserve">034 0309 2930142250 244 </t>
  </si>
  <si>
    <t>Обеспечение пожарной безопасности</t>
  </si>
  <si>
    <t xml:space="preserve">034 0310 0000000000 000 </t>
  </si>
  <si>
    <t xml:space="preserve">034 0310 2930142200 244 </t>
  </si>
  <si>
    <t>Дорожное хозяйство (дорожные фонды)</t>
  </si>
  <si>
    <t xml:space="preserve">034 0409 0000000000 000 </t>
  </si>
  <si>
    <t xml:space="preserve">034 0409 2800142260 244 </t>
  </si>
  <si>
    <t xml:space="preserve">034 0409 2800242270 244 </t>
  </si>
  <si>
    <t xml:space="preserve">034 0409 28002S0140 244 </t>
  </si>
  <si>
    <t xml:space="preserve">034 0409 30101S4660 244 </t>
  </si>
  <si>
    <t>Другие вопросы в области национальной экономики</t>
  </si>
  <si>
    <t xml:space="preserve">034 0412 0000000000 000 </t>
  </si>
  <si>
    <t xml:space="preserve">034 0412 3030142360 244 </t>
  </si>
  <si>
    <t xml:space="preserve">034 0412 3050142400 244 </t>
  </si>
  <si>
    <t xml:space="preserve">034 0412 30501S4640 244 </t>
  </si>
  <si>
    <t>Жилищное хозяйство</t>
  </si>
  <si>
    <t xml:space="preserve">034 0501 0000000000 000 </t>
  </si>
  <si>
    <t xml:space="preserve">034 0501 2930142370 853 </t>
  </si>
  <si>
    <t xml:space="preserve">034 0501 2940142450 244 </t>
  </si>
  <si>
    <t>Коммунальное хозяйство</t>
  </si>
  <si>
    <t xml:space="preserve">034 0502 0000000000 000 </t>
  </si>
  <si>
    <t xml:space="preserve">034 0502 2510142460 244 </t>
  </si>
  <si>
    <t xml:space="preserve">034 0502 2520142480 244 </t>
  </si>
  <si>
    <t>Бюджетные инвестиции в объекты капитального строительства государственной (муниципальной) собственности</t>
  </si>
  <si>
    <t xml:space="preserve">034 0502 25201S0200 414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</si>
  <si>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</si>
  <si>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034 0502 2540146010 811 </t>
  </si>
  <si>
    <t>Благоустройство</t>
  </si>
  <si>
    <t xml:space="preserve">034 0503 0000000000 000 </t>
  </si>
  <si>
    <t xml:space="preserve">034 0503 2600142510 244 </t>
  </si>
  <si>
    <t xml:space="preserve">034 0503 2600142530 244 </t>
  </si>
  <si>
    <t xml:space="preserve">034 0503 26001S5670 244 </t>
  </si>
  <si>
    <t xml:space="preserve">034 0503 2600242540 244 </t>
  </si>
  <si>
    <t xml:space="preserve">034 0503 30101S4660 244 </t>
  </si>
  <si>
    <t xml:space="preserve">034 0503 30101S4770 244 </t>
  </si>
  <si>
    <t xml:space="preserve">034 0503 30201S4310 244 </t>
  </si>
  <si>
    <t xml:space="preserve">034 0503 310F255550 244 </t>
  </si>
  <si>
    <t>Молодежная политика</t>
  </si>
  <si>
    <t xml:space="preserve">034 0707 0000000000 000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</si>
  <si>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</si>
  <si>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034 0707 3040142770 113 </t>
  </si>
  <si>
    <t>Культура</t>
  </si>
  <si>
    <t xml:space="preserve">034 0801 0000000000 000 </t>
  </si>
  <si>
    <t>Фонд оплаты труда учреждений</t>
  </si>
  <si>
    <t xml:space="preserve">034 0801 2310122060 111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</si>
  <si>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</si>
  <si>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034 0801 2310122060 119 </t>
  </si>
  <si>
    <t xml:space="preserve">034 0801 2310122060 244 </t>
  </si>
  <si>
    <t xml:space="preserve">034 0801 2310122060 853 </t>
  </si>
  <si>
    <t xml:space="preserve">034 0801 23101S0360 111 </t>
  </si>
  <si>
    <t xml:space="preserve">034 0801 23101S0360 119 </t>
  </si>
  <si>
    <t>Закупка товаров, работ, услуг в целях капитального ремонта государственного (муниципального) имущества</t>
  </si>
  <si>
    <t xml:space="preserve">034 0801 23102S0670 243 </t>
  </si>
  <si>
    <t xml:space="preserve">034 0801 2330122060 111 </t>
  </si>
  <si>
    <t xml:space="preserve">034 0801 2330122060 119 </t>
  </si>
  <si>
    <t xml:space="preserve">034 0801 2330122060 244 </t>
  </si>
  <si>
    <t xml:space="preserve">034 0801 23301S0360 111 </t>
  </si>
  <si>
    <t xml:space="preserve">034 0801 23301S0360 119 </t>
  </si>
  <si>
    <t xml:space="preserve">034 0801 2930172020 244 </t>
  </si>
  <si>
    <t>Пенсионное обеспечение</t>
  </si>
  <si>
    <t xml:space="preserve">034 1001 0000000000 000 </t>
  </si>
  <si>
    <t>Иные пенсии, социальные доплаты к пенсиям</t>
  </si>
  <si>
    <t xml:space="preserve">034 1001 2930143010 312 </t>
  </si>
  <si>
    <t>Физическая культура</t>
  </si>
  <si>
    <t xml:space="preserve">034 1101 0000000000 000 </t>
  </si>
  <si>
    <t xml:space="preserve">034 1101 2340122060 111 </t>
  </si>
  <si>
    <t xml:space="preserve">034 1101 2340122060 113 </t>
  </si>
  <si>
    <t xml:space="preserve">034 1101 2340122060 119 </t>
  </si>
  <si>
    <t xml:space="preserve">034 1101 2340122060 244 </t>
  </si>
  <si>
    <t xml:space="preserve">034 1101 2930172020 244 </t>
  </si>
  <si>
    <t>Массовый спорт</t>
  </si>
  <si>
    <t xml:space="preserve">034 1102 0000000000 000 </t>
  </si>
  <si>
    <t xml:space="preserve">034 1102 2340122060 244 </t>
  </si>
  <si>
    <t xml:space="preserve">034 1102 23402S0680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</si>
  <si>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</si>
  <si>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</si>
  <si>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</si>
  <si>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</si>
  <si>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</si>
  <si>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</si>
  <si>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</si>
  <si>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</si>
  <si>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</si>
  <si>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</si>
  <si>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</si>
  <si>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</si>
  <si>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</si>
  <si>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</si>
  <si>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</si>
  <si>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</si>
  <si>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</si>
  <si>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</si>
  <si>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</si>
  <si>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</si>
  <si>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034 01050000000000500</t>
  </si>
  <si>
    <t>Увеличение прочих остатков денежных средств бюджетов сельских поселений</t>
  </si>
  <si>
    <t>034 01050201100000510</t>
  </si>
  <si>
    <t>уменьшение остатков средств, всего</t>
  </si>
  <si>
    <t>720</t>
  </si>
  <si>
    <t>034 01050000000000600</t>
  </si>
  <si>
    <t>Уменьшение прочих остатков денежных средств бюджетов сельских поселений</t>
  </si>
  <si>
    <t>034 01050201100000610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</si>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</sst>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/>
    </row>
    <row r="7" spans="1:6" ht="24.6" customHeight="1" x14ac:dyDescent="0.2">
      <c r="A7" s="11" t="s">
        <v>10</v>
      </c>
      <c r="B7" s="98" t="s">
        <v>16</v>
      </c>
      <c r="C7" s="99"/>
      <c r="D7" s="99"/>
      <c r="E7" s="3" t="s">
        <v>11</v>
      </c>
      <c r="F7" s="10" t="s">
        <v>20</v>
      </c>
    </row>
    <row r="8" spans="1:6" x14ac:dyDescent="0.2">
      <c r="A8" s="11" t="s">
        <v>12</v>
      </c>
      <c r="B8" s="100" t="s">
        <v>17</v>
      </c>
      <c r="C8" s="100"/>
      <c r="D8" s="100"/>
      <c r="E8" s="3" t="s">
        <v>13</v>
      </c>
      <c r="F8" s="12" t="s">
        <v>21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6" t="s">
        <v>22</v>
      </c>
      <c r="B11" s="96"/>
      <c r="C11" s="96"/>
      <c r="D11" s="96"/>
      <c r="E11" s="1"/>
      <c r="F11" s="17"/>
    </row>
    <row r="12" spans="1:6" ht="4.1500000000000004" customHeight="1" x14ac:dyDescent="0.2">
      <c r="A12" s="107" t="s">
        <v>23</v>
      </c>
      <c r="B12" s="101" t="s">
        <v>24</v>
      </c>
      <c r="C12" s="101" t="s">
        <v>25</v>
      </c>
      <c r="D12" s="104" t="s">
        <v>26</v>
      </c>
      <c r="E12" s="104" t="s">
        <v>27</v>
      </c>
      <c r="F12" s="110" t="s">
        <v>28</v>
      </c>
    </row>
    <row r="13" spans="1:6" ht="3.6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3" customHeight="1" x14ac:dyDescent="0.2">
      <c r="A17" s="108"/>
      <c r="B17" s="102"/>
      <c r="C17" s="102"/>
      <c r="D17" s="105"/>
      <c r="E17" s="105"/>
      <c r="F17" s="111"/>
    </row>
    <row r="18" spans="1:6" ht="23.45" customHeight="1" x14ac:dyDescent="0.2">
      <c r="A18" s="109"/>
      <c r="B18" s="103"/>
      <c r="C18" s="103"/>
      <c r="D18" s="106"/>
      <c r="E18" s="106"/>
      <c r="F18" s="112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56055614</v>
      </c>
      <c r="E20" s="28">
        <v>24881895.640000001</v>
      </c>
      <c r="F20" s="27">
        <f>IF(OR(D20="-",IF(E20="-",0,E20)&gt;=IF(D20="-",0,D20)),"-",IF(D20="-",0,D20)-IF(E20="-",0,E20))</f>
        <v>31173718.359999999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15467200</v>
      </c>
      <c r="E22" s="37">
        <v>6796617.4699999997</v>
      </c>
      <c r="F22" s="38">
        <f t="shared" ref="F22:F53" si="0">IF(OR(D22="-",IF(E22="-",0,E22)&gt;=IF(D22="-",0,D22)),"-",IF(D22="-",0,D22)-IF(E22="-",0,E22))</f>
        <v>8670582.5300000012</v>
      </c>
    </row>
    <row r="23" spans="1:6" x14ac:dyDescent="0.2">
      <c r="A23" s="39" t="s">
        <v>38</v>
      </c>
      <c r="B23" s="40" t="s">
        <v>33</v>
      </c>
      <c r="C23" s="41" t="s">
        <v>39</v>
      </c>
      <c r="D23" s="42">
        <v>2382100</v>
      </c>
      <c r="E23" s="42">
        <v>915184.89</v>
      </c>
      <c r="F23" s="43">
        <f t="shared" si="0"/>
        <v>1466915.1099999999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2382100</v>
      </c>
      <c r="E24" s="42">
        <v>915184.89</v>
      </c>
      <c r="F24" s="43">
        <f t="shared" si="0"/>
        <v>1466915.1099999999</v>
      </c>
    </row>
    <row r="25" spans="1:6" ht="67.5" x14ac:dyDescent="0.2">
      <c r="A25" s="44" t="s">
        <v>42</v>
      </c>
      <c r="B25" s="40" t="s">
        <v>33</v>
      </c>
      <c r="C25" s="41" t="s">
        <v>43</v>
      </c>
      <c r="D25" s="42">
        <v>2382100</v>
      </c>
      <c r="E25" s="42">
        <v>910868.84</v>
      </c>
      <c r="F25" s="43">
        <f t="shared" si="0"/>
        <v>1471231.1600000001</v>
      </c>
    </row>
    <row r="26" spans="1:6" ht="90" x14ac:dyDescent="0.2">
      <c r="A26" s="44" t="s">
        <v>44</v>
      </c>
      <c r="B26" s="40" t="s">
        <v>33</v>
      </c>
      <c r="C26" s="41" t="s">
        <v>45</v>
      </c>
      <c r="D26" s="42" t="s">
        <v>46</v>
      </c>
      <c r="E26" s="42">
        <v>910799.78</v>
      </c>
      <c r="F26" s="43" t="str">
        <f t="shared" si="0"/>
        <v>-</v>
      </c>
    </row>
    <row r="27" spans="1:6" ht="67.5" x14ac:dyDescent="0.2">
      <c r="A27" s="44" t="s">
        <v>47</v>
      </c>
      <c r="B27" s="40" t="s">
        <v>33</v>
      </c>
      <c r="C27" s="41" t="s">
        <v>48</v>
      </c>
      <c r="D27" s="42" t="s">
        <v>46</v>
      </c>
      <c r="E27" s="42">
        <v>69.06</v>
      </c>
      <c r="F27" s="43" t="str">
        <f t="shared" si="0"/>
        <v>-</v>
      </c>
    </row>
    <row r="28" spans="1:6" ht="101.25" x14ac:dyDescent="0.2">
      <c r="A28" s="44" t="s">
        <v>49</v>
      </c>
      <c r="B28" s="40" t="s">
        <v>33</v>
      </c>
      <c r="C28" s="41" t="s">
        <v>50</v>
      </c>
      <c r="D28" s="42" t="s">
        <v>46</v>
      </c>
      <c r="E28" s="42">
        <v>482.08</v>
      </c>
      <c r="F28" s="43" t="str">
        <f t="shared" si="0"/>
        <v>-</v>
      </c>
    </row>
    <row r="29" spans="1:6" ht="112.5" x14ac:dyDescent="0.2">
      <c r="A29" s="44" t="s">
        <v>51</v>
      </c>
      <c r="B29" s="40" t="s">
        <v>33</v>
      </c>
      <c r="C29" s="41" t="s">
        <v>52</v>
      </c>
      <c r="D29" s="42" t="s">
        <v>46</v>
      </c>
      <c r="E29" s="42">
        <v>155.38</v>
      </c>
      <c r="F29" s="43" t="str">
        <f t="shared" si="0"/>
        <v>-</v>
      </c>
    </row>
    <row r="30" spans="1:6" ht="123.75" x14ac:dyDescent="0.2">
      <c r="A30" s="44" t="s">
        <v>53</v>
      </c>
      <c r="B30" s="40" t="s">
        <v>33</v>
      </c>
      <c r="C30" s="41" t="s">
        <v>54</v>
      </c>
      <c r="D30" s="42" t="s">
        <v>46</v>
      </c>
      <c r="E30" s="42">
        <v>326.7</v>
      </c>
      <c r="F30" s="43" t="str">
        <f t="shared" si="0"/>
        <v>-</v>
      </c>
    </row>
    <row r="31" spans="1:6" ht="33.75" x14ac:dyDescent="0.2">
      <c r="A31" s="39" t="s">
        <v>55</v>
      </c>
      <c r="B31" s="40" t="s">
        <v>33</v>
      </c>
      <c r="C31" s="41" t="s">
        <v>56</v>
      </c>
      <c r="D31" s="42" t="s">
        <v>46</v>
      </c>
      <c r="E31" s="42">
        <v>3833.97</v>
      </c>
      <c r="F31" s="43" t="str">
        <f t="shared" si="0"/>
        <v>-</v>
      </c>
    </row>
    <row r="32" spans="1:6" ht="67.5" x14ac:dyDescent="0.2">
      <c r="A32" s="39" t="s">
        <v>57</v>
      </c>
      <c r="B32" s="40" t="s">
        <v>33</v>
      </c>
      <c r="C32" s="41" t="s">
        <v>58</v>
      </c>
      <c r="D32" s="42" t="s">
        <v>46</v>
      </c>
      <c r="E32" s="42">
        <v>2345.1</v>
      </c>
      <c r="F32" s="43" t="str">
        <f t="shared" si="0"/>
        <v>-</v>
      </c>
    </row>
    <row r="33" spans="1:6" ht="45" x14ac:dyDescent="0.2">
      <c r="A33" s="39" t="s">
        <v>59</v>
      </c>
      <c r="B33" s="40" t="s">
        <v>33</v>
      </c>
      <c r="C33" s="41" t="s">
        <v>60</v>
      </c>
      <c r="D33" s="42" t="s">
        <v>46</v>
      </c>
      <c r="E33" s="42">
        <v>17.07</v>
      </c>
      <c r="F33" s="43" t="str">
        <f t="shared" si="0"/>
        <v>-</v>
      </c>
    </row>
    <row r="34" spans="1:6" ht="67.5" x14ac:dyDescent="0.2">
      <c r="A34" s="39" t="s">
        <v>61</v>
      </c>
      <c r="B34" s="40" t="s">
        <v>33</v>
      </c>
      <c r="C34" s="41" t="s">
        <v>62</v>
      </c>
      <c r="D34" s="42" t="s">
        <v>46</v>
      </c>
      <c r="E34" s="42">
        <v>1637.3</v>
      </c>
      <c r="F34" s="43" t="str">
        <f t="shared" si="0"/>
        <v>-</v>
      </c>
    </row>
    <row r="35" spans="1:6" ht="45" x14ac:dyDescent="0.2">
      <c r="A35" s="39" t="s">
        <v>63</v>
      </c>
      <c r="B35" s="40" t="s">
        <v>33</v>
      </c>
      <c r="C35" s="41" t="s">
        <v>64</v>
      </c>
      <c r="D35" s="42" t="s">
        <v>46</v>
      </c>
      <c r="E35" s="42">
        <v>-165.5</v>
      </c>
      <c r="F35" s="43" t="str">
        <f t="shared" si="0"/>
        <v>-</v>
      </c>
    </row>
    <row r="36" spans="1:6" ht="33.75" x14ac:dyDescent="0.2">
      <c r="A36" s="39" t="s">
        <v>65</v>
      </c>
      <c r="B36" s="40" t="s">
        <v>33</v>
      </c>
      <c r="C36" s="41" t="s">
        <v>66</v>
      </c>
      <c r="D36" s="42">
        <v>2596700</v>
      </c>
      <c r="E36" s="42">
        <v>1183750.3600000001</v>
      </c>
      <c r="F36" s="43">
        <f t="shared" si="0"/>
        <v>1412949.64</v>
      </c>
    </row>
    <row r="37" spans="1:6" ht="22.5" x14ac:dyDescent="0.2">
      <c r="A37" s="39" t="s">
        <v>67</v>
      </c>
      <c r="B37" s="40" t="s">
        <v>33</v>
      </c>
      <c r="C37" s="41" t="s">
        <v>68</v>
      </c>
      <c r="D37" s="42">
        <v>2596700</v>
      </c>
      <c r="E37" s="42">
        <v>1183750.3600000001</v>
      </c>
      <c r="F37" s="43">
        <f t="shared" si="0"/>
        <v>1412949.64</v>
      </c>
    </row>
    <row r="38" spans="1:6" ht="67.5" x14ac:dyDescent="0.2">
      <c r="A38" s="39" t="s">
        <v>69</v>
      </c>
      <c r="B38" s="40" t="s">
        <v>33</v>
      </c>
      <c r="C38" s="41" t="s">
        <v>70</v>
      </c>
      <c r="D38" s="42">
        <v>930000</v>
      </c>
      <c r="E38" s="42">
        <v>534767.05000000005</v>
      </c>
      <c r="F38" s="43">
        <f t="shared" si="0"/>
        <v>395232.94999999995</v>
      </c>
    </row>
    <row r="39" spans="1:6" ht="101.25" x14ac:dyDescent="0.2">
      <c r="A39" s="44" t="s">
        <v>71</v>
      </c>
      <c r="B39" s="40" t="s">
        <v>33</v>
      </c>
      <c r="C39" s="41" t="s">
        <v>72</v>
      </c>
      <c r="D39" s="42">
        <v>930000</v>
      </c>
      <c r="E39" s="42">
        <v>534767.05000000005</v>
      </c>
      <c r="F39" s="43">
        <f t="shared" si="0"/>
        <v>395232.94999999995</v>
      </c>
    </row>
    <row r="40" spans="1:6" ht="78.75" x14ac:dyDescent="0.2">
      <c r="A40" s="44" t="s">
        <v>73</v>
      </c>
      <c r="B40" s="40" t="s">
        <v>33</v>
      </c>
      <c r="C40" s="41" t="s">
        <v>74</v>
      </c>
      <c r="D40" s="42">
        <v>20000</v>
      </c>
      <c r="E40" s="42">
        <v>4017.37</v>
      </c>
      <c r="F40" s="43">
        <f t="shared" si="0"/>
        <v>15982.630000000001</v>
      </c>
    </row>
    <row r="41" spans="1:6" ht="112.5" x14ac:dyDescent="0.2">
      <c r="A41" s="44" t="s">
        <v>75</v>
      </c>
      <c r="B41" s="40" t="s">
        <v>33</v>
      </c>
      <c r="C41" s="41" t="s">
        <v>76</v>
      </c>
      <c r="D41" s="42">
        <v>20000</v>
      </c>
      <c r="E41" s="42">
        <v>4017.37</v>
      </c>
      <c r="F41" s="43">
        <f t="shared" si="0"/>
        <v>15982.630000000001</v>
      </c>
    </row>
    <row r="42" spans="1:6" ht="67.5" x14ac:dyDescent="0.2">
      <c r="A42" s="39" t="s">
        <v>77</v>
      </c>
      <c r="B42" s="40" t="s">
        <v>33</v>
      </c>
      <c r="C42" s="41" t="s">
        <v>78</v>
      </c>
      <c r="D42" s="42">
        <v>1646700</v>
      </c>
      <c r="E42" s="42">
        <v>742218.08</v>
      </c>
      <c r="F42" s="43">
        <f t="shared" si="0"/>
        <v>904481.92</v>
      </c>
    </row>
    <row r="43" spans="1:6" ht="101.25" x14ac:dyDescent="0.2">
      <c r="A43" s="44" t="s">
        <v>79</v>
      </c>
      <c r="B43" s="40" t="s">
        <v>33</v>
      </c>
      <c r="C43" s="41" t="s">
        <v>80</v>
      </c>
      <c r="D43" s="42">
        <v>1646700</v>
      </c>
      <c r="E43" s="42">
        <v>742218.08</v>
      </c>
      <c r="F43" s="43">
        <f t="shared" si="0"/>
        <v>904481.92</v>
      </c>
    </row>
    <row r="44" spans="1:6" ht="67.5" x14ac:dyDescent="0.2">
      <c r="A44" s="39" t="s">
        <v>81</v>
      </c>
      <c r="B44" s="40" t="s">
        <v>33</v>
      </c>
      <c r="C44" s="41" t="s">
        <v>82</v>
      </c>
      <c r="D44" s="42" t="s">
        <v>46</v>
      </c>
      <c r="E44" s="42">
        <v>-97252.14</v>
      </c>
      <c r="F44" s="43" t="str">
        <f t="shared" si="0"/>
        <v>-</v>
      </c>
    </row>
    <row r="45" spans="1:6" ht="101.25" x14ac:dyDescent="0.2">
      <c r="A45" s="44" t="s">
        <v>83</v>
      </c>
      <c r="B45" s="40" t="s">
        <v>33</v>
      </c>
      <c r="C45" s="41" t="s">
        <v>84</v>
      </c>
      <c r="D45" s="42" t="s">
        <v>46</v>
      </c>
      <c r="E45" s="42">
        <v>-97252.14</v>
      </c>
      <c r="F45" s="43" t="str">
        <f t="shared" si="0"/>
        <v>-</v>
      </c>
    </row>
    <row r="46" spans="1:6" x14ac:dyDescent="0.2">
      <c r="A46" s="39" t="s">
        <v>85</v>
      </c>
      <c r="B46" s="40" t="s">
        <v>33</v>
      </c>
      <c r="C46" s="41" t="s">
        <v>86</v>
      </c>
      <c r="D46" s="42">
        <v>5200</v>
      </c>
      <c r="E46" s="42">
        <v>4706.5</v>
      </c>
      <c r="F46" s="43">
        <f t="shared" si="0"/>
        <v>493.5</v>
      </c>
    </row>
    <row r="47" spans="1:6" x14ac:dyDescent="0.2">
      <c r="A47" s="39" t="s">
        <v>87</v>
      </c>
      <c r="B47" s="40" t="s">
        <v>33</v>
      </c>
      <c r="C47" s="41" t="s">
        <v>88</v>
      </c>
      <c r="D47" s="42">
        <v>5200</v>
      </c>
      <c r="E47" s="42">
        <v>4706.5</v>
      </c>
      <c r="F47" s="43">
        <f t="shared" si="0"/>
        <v>493.5</v>
      </c>
    </row>
    <row r="48" spans="1:6" x14ac:dyDescent="0.2">
      <c r="A48" s="39" t="s">
        <v>87</v>
      </c>
      <c r="B48" s="40" t="s">
        <v>33</v>
      </c>
      <c r="C48" s="41" t="s">
        <v>89</v>
      </c>
      <c r="D48" s="42">
        <v>5200</v>
      </c>
      <c r="E48" s="42">
        <v>4706.5</v>
      </c>
      <c r="F48" s="43">
        <f t="shared" si="0"/>
        <v>493.5</v>
      </c>
    </row>
    <row r="49" spans="1:6" ht="45" x14ac:dyDescent="0.2">
      <c r="A49" s="39" t="s">
        <v>90</v>
      </c>
      <c r="B49" s="40" t="s">
        <v>33</v>
      </c>
      <c r="C49" s="41" t="s">
        <v>91</v>
      </c>
      <c r="D49" s="42" t="s">
        <v>46</v>
      </c>
      <c r="E49" s="42">
        <v>4706.5</v>
      </c>
      <c r="F49" s="43" t="str">
        <f t="shared" si="0"/>
        <v>-</v>
      </c>
    </row>
    <row r="50" spans="1:6" x14ac:dyDescent="0.2">
      <c r="A50" s="39" t="s">
        <v>92</v>
      </c>
      <c r="B50" s="40" t="s">
        <v>33</v>
      </c>
      <c r="C50" s="41" t="s">
        <v>93</v>
      </c>
      <c r="D50" s="42">
        <v>9353000</v>
      </c>
      <c r="E50" s="42">
        <v>4224135.43</v>
      </c>
      <c r="F50" s="43">
        <f t="shared" si="0"/>
        <v>5128864.57</v>
      </c>
    </row>
    <row r="51" spans="1:6" x14ac:dyDescent="0.2">
      <c r="A51" s="39" t="s">
        <v>94</v>
      </c>
      <c r="B51" s="40" t="s">
        <v>33</v>
      </c>
      <c r="C51" s="41" t="s">
        <v>95</v>
      </c>
      <c r="D51" s="42">
        <v>833000</v>
      </c>
      <c r="E51" s="42">
        <v>160440.94</v>
      </c>
      <c r="F51" s="43">
        <f t="shared" si="0"/>
        <v>672559.06</v>
      </c>
    </row>
    <row r="52" spans="1:6" ht="33.75" x14ac:dyDescent="0.2">
      <c r="A52" s="39" t="s">
        <v>96</v>
      </c>
      <c r="B52" s="40" t="s">
        <v>33</v>
      </c>
      <c r="C52" s="41" t="s">
        <v>97</v>
      </c>
      <c r="D52" s="42">
        <v>833000</v>
      </c>
      <c r="E52" s="42">
        <v>160440.94</v>
      </c>
      <c r="F52" s="43">
        <f t="shared" si="0"/>
        <v>672559.06</v>
      </c>
    </row>
    <row r="53" spans="1:6" ht="67.5" x14ac:dyDescent="0.2">
      <c r="A53" s="39" t="s">
        <v>98</v>
      </c>
      <c r="B53" s="40" t="s">
        <v>33</v>
      </c>
      <c r="C53" s="41" t="s">
        <v>99</v>
      </c>
      <c r="D53" s="42" t="s">
        <v>46</v>
      </c>
      <c r="E53" s="42">
        <v>158921.85</v>
      </c>
      <c r="F53" s="43" t="str">
        <f t="shared" si="0"/>
        <v>-</v>
      </c>
    </row>
    <row r="54" spans="1:6" ht="45" x14ac:dyDescent="0.2">
      <c r="A54" s="39" t="s">
        <v>100</v>
      </c>
      <c r="B54" s="40" t="s">
        <v>33</v>
      </c>
      <c r="C54" s="41" t="s">
        <v>101</v>
      </c>
      <c r="D54" s="42" t="s">
        <v>46</v>
      </c>
      <c r="E54" s="42">
        <v>1519.09</v>
      </c>
      <c r="F54" s="43" t="str">
        <f t="shared" ref="F54:F85" si="1">IF(OR(D54="-",IF(E54="-",0,E54)&gt;=IF(D54="-",0,D54)),"-",IF(D54="-",0,D54)-IF(E54="-",0,E54))</f>
        <v>-</v>
      </c>
    </row>
    <row r="55" spans="1:6" x14ac:dyDescent="0.2">
      <c r="A55" s="39" t="s">
        <v>102</v>
      </c>
      <c r="B55" s="40" t="s">
        <v>33</v>
      </c>
      <c r="C55" s="41" t="s">
        <v>103</v>
      </c>
      <c r="D55" s="42">
        <v>8520000</v>
      </c>
      <c r="E55" s="42">
        <v>4063694.49</v>
      </c>
      <c r="F55" s="43">
        <f t="shared" si="1"/>
        <v>4456305.51</v>
      </c>
    </row>
    <row r="56" spans="1:6" x14ac:dyDescent="0.2">
      <c r="A56" s="39" t="s">
        <v>104</v>
      </c>
      <c r="B56" s="40" t="s">
        <v>33</v>
      </c>
      <c r="C56" s="41" t="s">
        <v>105</v>
      </c>
      <c r="D56" s="42">
        <v>4520000</v>
      </c>
      <c r="E56" s="42">
        <v>3725145.74</v>
      </c>
      <c r="F56" s="43">
        <f t="shared" si="1"/>
        <v>794854.25999999978</v>
      </c>
    </row>
    <row r="57" spans="1:6" ht="33.75" x14ac:dyDescent="0.2">
      <c r="A57" s="39" t="s">
        <v>106</v>
      </c>
      <c r="B57" s="40" t="s">
        <v>33</v>
      </c>
      <c r="C57" s="41" t="s">
        <v>107</v>
      </c>
      <c r="D57" s="42">
        <v>4520000</v>
      </c>
      <c r="E57" s="42">
        <v>3725145.74</v>
      </c>
      <c r="F57" s="43">
        <f t="shared" si="1"/>
        <v>794854.25999999978</v>
      </c>
    </row>
    <row r="58" spans="1:6" x14ac:dyDescent="0.2">
      <c r="A58" s="39" t="s">
        <v>108</v>
      </c>
      <c r="B58" s="40" t="s">
        <v>33</v>
      </c>
      <c r="C58" s="41" t="s">
        <v>109</v>
      </c>
      <c r="D58" s="42">
        <v>4000000</v>
      </c>
      <c r="E58" s="42">
        <v>338548.75</v>
      </c>
      <c r="F58" s="43">
        <f t="shared" si="1"/>
        <v>3661451.25</v>
      </c>
    </row>
    <row r="59" spans="1:6" ht="33.75" x14ac:dyDescent="0.2">
      <c r="A59" s="39" t="s">
        <v>110</v>
      </c>
      <c r="B59" s="40" t="s">
        <v>33</v>
      </c>
      <c r="C59" s="41" t="s">
        <v>111</v>
      </c>
      <c r="D59" s="42">
        <v>4000000</v>
      </c>
      <c r="E59" s="42">
        <v>338548.75</v>
      </c>
      <c r="F59" s="43">
        <f t="shared" si="1"/>
        <v>3661451.25</v>
      </c>
    </row>
    <row r="60" spans="1:6" x14ac:dyDescent="0.2">
      <c r="A60" s="39" t="s">
        <v>112</v>
      </c>
      <c r="B60" s="40" t="s">
        <v>33</v>
      </c>
      <c r="C60" s="41" t="s">
        <v>113</v>
      </c>
      <c r="D60" s="42">
        <v>10000</v>
      </c>
      <c r="E60" s="42">
        <v>7800</v>
      </c>
      <c r="F60" s="43">
        <f t="shared" si="1"/>
        <v>2200</v>
      </c>
    </row>
    <row r="61" spans="1:6" ht="45" x14ac:dyDescent="0.2">
      <c r="A61" s="39" t="s">
        <v>114</v>
      </c>
      <c r="B61" s="40" t="s">
        <v>33</v>
      </c>
      <c r="C61" s="41" t="s">
        <v>115</v>
      </c>
      <c r="D61" s="42">
        <v>10000</v>
      </c>
      <c r="E61" s="42">
        <v>7800</v>
      </c>
      <c r="F61" s="43">
        <f t="shared" si="1"/>
        <v>2200</v>
      </c>
    </row>
    <row r="62" spans="1:6" ht="67.5" x14ac:dyDescent="0.2">
      <c r="A62" s="39" t="s">
        <v>116</v>
      </c>
      <c r="B62" s="40" t="s">
        <v>33</v>
      </c>
      <c r="C62" s="41" t="s">
        <v>117</v>
      </c>
      <c r="D62" s="42">
        <v>10000</v>
      </c>
      <c r="E62" s="42">
        <v>7800</v>
      </c>
      <c r="F62" s="43">
        <f t="shared" si="1"/>
        <v>2200</v>
      </c>
    </row>
    <row r="63" spans="1:6" ht="67.5" x14ac:dyDescent="0.2">
      <c r="A63" s="39" t="s">
        <v>118</v>
      </c>
      <c r="B63" s="40" t="s">
        <v>33</v>
      </c>
      <c r="C63" s="41" t="s">
        <v>119</v>
      </c>
      <c r="D63" s="42" t="s">
        <v>46</v>
      </c>
      <c r="E63" s="42">
        <v>7800</v>
      </c>
      <c r="F63" s="43" t="str">
        <f t="shared" si="1"/>
        <v>-</v>
      </c>
    </row>
    <row r="64" spans="1:6" ht="33.75" x14ac:dyDescent="0.2">
      <c r="A64" s="39" t="s">
        <v>120</v>
      </c>
      <c r="B64" s="40" t="s">
        <v>33</v>
      </c>
      <c r="C64" s="41" t="s">
        <v>121</v>
      </c>
      <c r="D64" s="42">
        <v>540000</v>
      </c>
      <c r="E64" s="42">
        <v>399999.3</v>
      </c>
      <c r="F64" s="43">
        <f t="shared" si="1"/>
        <v>140000.70000000001</v>
      </c>
    </row>
    <row r="65" spans="1:6" ht="78.75" x14ac:dyDescent="0.2">
      <c r="A65" s="44" t="s">
        <v>122</v>
      </c>
      <c r="B65" s="40" t="s">
        <v>33</v>
      </c>
      <c r="C65" s="41" t="s">
        <v>123</v>
      </c>
      <c r="D65" s="42">
        <v>200000</v>
      </c>
      <c r="E65" s="42">
        <v>219828</v>
      </c>
      <c r="F65" s="43" t="str">
        <f t="shared" si="1"/>
        <v>-</v>
      </c>
    </row>
    <row r="66" spans="1:6" ht="33.75" x14ac:dyDescent="0.2">
      <c r="A66" s="39" t="s">
        <v>124</v>
      </c>
      <c r="B66" s="40" t="s">
        <v>33</v>
      </c>
      <c r="C66" s="41" t="s">
        <v>125</v>
      </c>
      <c r="D66" s="42">
        <v>200000</v>
      </c>
      <c r="E66" s="42">
        <v>219828</v>
      </c>
      <c r="F66" s="43" t="str">
        <f t="shared" si="1"/>
        <v>-</v>
      </c>
    </row>
    <row r="67" spans="1:6" ht="33.75" x14ac:dyDescent="0.2">
      <c r="A67" s="39" t="s">
        <v>126</v>
      </c>
      <c r="B67" s="40" t="s">
        <v>33</v>
      </c>
      <c r="C67" s="41" t="s">
        <v>127</v>
      </c>
      <c r="D67" s="42">
        <v>200000</v>
      </c>
      <c r="E67" s="42">
        <v>219828</v>
      </c>
      <c r="F67" s="43" t="str">
        <f t="shared" si="1"/>
        <v>-</v>
      </c>
    </row>
    <row r="68" spans="1:6" ht="67.5" x14ac:dyDescent="0.2">
      <c r="A68" s="44" t="s">
        <v>128</v>
      </c>
      <c r="B68" s="40" t="s">
        <v>33</v>
      </c>
      <c r="C68" s="41" t="s">
        <v>129</v>
      </c>
      <c r="D68" s="42">
        <v>340000</v>
      </c>
      <c r="E68" s="42">
        <v>180171.3</v>
      </c>
      <c r="F68" s="43">
        <f t="shared" si="1"/>
        <v>159828.70000000001</v>
      </c>
    </row>
    <row r="69" spans="1:6" ht="67.5" x14ac:dyDescent="0.2">
      <c r="A69" s="44" t="s">
        <v>130</v>
      </c>
      <c r="B69" s="40" t="s">
        <v>33</v>
      </c>
      <c r="C69" s="41" t="s">
        <v>131</v>
      </c>
      <c r="D69" s="42">
        <v>340000</v>
      </c>
      <c r="E69" s="42">
        <v>180171.3</v>
      </c>
      <c r="F69" s="43">
        <f t="shared" si="1"/>
        <v>159828.70000000001</v>
      </c>
    </row>
    <row r="70" spans="1:6" ht="67.5" x14ac:dyDescent="0.2">
      <c r="A70" s="39" t="s">
        <v>132</v>
      </c>
      <c r="B70" s="40" t="s">
        <v>33</v>
      </c>
      <c r="C70" s="41" t="s">
        <v>133</v>
      </c>
      <c r="D70" s="42">
        <v>340000</v>
      </c>
      <c r="E70" s="42">
        <v>180171.3</v>
      </c>
      <c r="F70" s="43">
        <f t="shared" si="1"/>
        <v>159828.70000000001</v>
      </c>
    </row>
    <row r="71" spans="1:6" ht="22.5" x14ac:dyDescent="0.2">
      <c r="A71" s="39" t="s">
        <v>134</v>
      </c>
      <c r="B71" s="40" t="s">
        <v>33</v>
      </c>
      <c r="C71" s="41" t="s">
        <v>135</v>
      </c>
      <c r="D71" s="42">
        <v>10000</v>
      </c>
      <c r="E71" s="42">
        <v>36189</v>
      </c>
      <c r="F71" s="43" t="str">
        <f t="shared" si="1"/>
        <v>-</v>
      </c>
    </row>
    <row r="72" spans="1:6" x14ac:dyDescent="0.2">
      <c r="A72" s="39" t="s">
        <v>136</v>
      </c>
      <c r="B72" s="40" t="s">
        <v>33</v>
      </c>
      <c r="C72" s="41" t="s">
        <v>137</v>
      </c>
      <c r="D72" s="42">
        <v>10000</v>
      </c>
      <c r="E72" s="42">
        <v>36189</v>
      </c>
      <c r="F72" s="43" t="str">
        <f t="shared" si="1"/>
        <v>-</v>
      </c>
    </row>
    <row r="73" spans="1:6" x14ac:dyDescent="0.2">
      <c r="A73" s="39" t="s">
        <v>138</v>
      </c>
      <c r="B73" s="40" t="s">
        <v>33</v>
      </c>
      <c r="C73" s="41" t="s">
        <v>139</v>
      </c>
      <c r="D73" s="42">
        <v>10000</v>
      </c>
      <c r="E73" s="42">
        <v>36189</v>
      </c>
      <c r="F73" s="43" t="str">
        <f t="shared" si="1"/>
        <v>-</v>
      </c>
    </row>
    <row r="74" spans="1:6" ht="22.5" x14ac:dyDescent="0.2">
      <c r="A74" s="39" t="s">
        <v>140</v>
      </c>
      <c r="B74" s="40" t="s">
        <v>33</v>
      </c>
      <c r="C74" s="41" t="s">
        <v>141</v>
      </c>
      <c r="D74" s="42">
        <v>10000</v>
      </c>
      <c r="E74" s="42">
        <v>36189</v>
      </c>
      <c r="F74" s="43" t="str">
        <f t="shared" si="1"/>
        <v>-</v>
      </c>
    </row>
    <row r="75" spans="1:6" x14ac:dyDescent="0.2">
      <c r="A75" s="39" t="s">
        <v>142</v>
      </c>
      <c r="B75" s="40" t="s">
        <v>33</v>
      </c>
      <c r="C75" s="41" t="s">
        <v>143</v>
      </c>
      <c r="D75" s="42" t="s">
        <v>46</v>
      </c>
      <c r="E75" s="42">
        <v>21000</v>
      </c>
      <c r="F75" s="43" t="str">
        <f t="shared" si="1"/>
        <v>-</v>
      </c>
    </row>
    <row r="76" spans="1:6" ht="22.5" x14ac:dyDescent="0.2">
      <c r="A76" s="39" t="s">
        <v>144</v>
      </c>
      <c r="B76" s="40" t="s">
        <v>33</v>
      </c>
      <c r="C76" s="41" t="s">
        <v>145</v>
      </c>
      <c r="D76" s="42" t="s">
        <v>46</v>
      </c>
      <c r="E76" s="42">
        <v>21000</v>
      </c>
      <c r="F76" s="43" t="str">
        <f t="shared" si="1"/>
        <v>-</v>
      </c>
    </row>
    <row r="77" spans="1:6" ht="33.75" x14ac:dyDescent="0.2">
      <c r="A77" s="39" t="s">
        <v>146</v>
      </c>
      <c r="B77" s="40" t="s">
        <v>33</v>
      </c>
      <c r="C77" s="41" t="s">
        <v>147</v>
      </c>
      <c r="D77" s="42" t="s">
        <v>46</v>
      </c>
      <c r="E77" s="42">
        <v>21000</v>
      </c>
      <c r="F77" s="43" t="str">
        <f t="shared" si="1"/>
        <v>-</v>
      </c>
    </row>
    <row r="78" spans="1:6" ht="67.5" x14ac:dyDescent="0.2">
      <c r="A78" s="39" t="s">
        <v>148</v>
      </c>
      <c r="B78" s="40" t="s">
        <v>33</v>
      </c>
      <c r="C78" s="41" t="s">
        <v>149</v>
      </c>
      <c r="D78" s="42" t="s">
        <v>46</v>
      </c>
      <c r="E78" s="42">
        <v>21000</v>
      </c>
      <c r="F78" s="43" t="str">
        <f t="shared" si="1"/>
        <v>-</v>
      </c>
    </row>
    <row r="79" spans="1:6" x14ac:dyDescent="0.2">
      <c r="A79" s="39" t="s">
        <v>150</v>
      </c>
      <c r="B79" s="40" t="s">
        <v>33</v>
      </c>
      <c r="C79" s="41" t="s">
        <v>151</v>
      </c>
      <c r="D79" s="42">
        <v>570200</v>
      </c>
      <c r="E79" s="42">
        <v>3851.99</v>
      </c>
      <c r="F79" s="43">
        <f t="shared" si="1"/>
        <v>566348.01</v>
      </c>
    </row>
    <row r="80" spans="1:6" x14ac:dyDescent="0.2">
      <c r="A80" s="39" t="s">
        <v>152</v>
      </c>
      <c r="B80" s="40" t="s">
        <v>33</v>
      </c>
      <c r="C80" s="41" t="s">
        <v>153</v>
      </c>
      <c r="D80" s="42">
        <v>570200</v>
      </c>
      <c r="E80" s="42">
        <v>3851.99</v>
      </c>
      <c r="F80" s="43">
        <f t="shared" si="1"/>
        <v>566348.01</v>
      </c>
    </row>
    <row r="81" spans="1:6" ht="22.5" x14ac:dyDescent="0.2">
      <c r="A81" s="39" t="s">
        <v>154</v>
      </c>
      <c r="B81" s="40" t="s">
        <v>33</v>
      </c>
      <c r="C81" s="41" t="s">
        <v>155</v>
      </c>
      <c r="D81" s="42">
        <v>570200</v>
      </c>
      <c r="E81" s="42">
        <v>3851.99</v>
      </c>
      <c r="F81" s="43">
        <f t="shared" si="1"/>
        <v>566348.01</v>
      </c>
    </row>
    <row r="82" spans="1:6" x14ac:dyDescent="0.2">
      <c r="A82" s="34" t="s">
        <v>156</v>
      </c>
      <c r="B82" s="35" t="s">
        <v>33</v>
      </c>
      <c r="C82" s="36" t="s">
        <v>157</v>
      </c>
      <c r="D82" s="37">
        <v>40588414</v>
      </c>
      <c r="E82" s="37">
        <v>18085278.170000002</v>
      </c>
      <c r="F82" s="38">
        <f t="shared" si="1"/>
        <v>22503135.829999998</v>
      </c>
    </row>
    <row r="83" spans="1:6" ht="33.75" x14ac:dyDescent="0.2">
      <c r="A83" s="39" t="s">
        <v>158</v>
      </c>
      <c r="B83" s="40" t="s">
        <v>33</v>
      </c>
      <c r="C83" s="41" t="s">
        <v>159</v>
      </c>
      <c r="D83" s="42">
        <v>40588414</v>
      </c>
      <c r="E83" s="42">
        <v>18724336.829999998</v>
      </c>
      <c r="F83" s="43">
        <f t="shared" si="1"/>
        <v>21864077.170000002</v>
      </c>
    </row>
    <row r="84" spans="1:6" ht="22.5" x14ac:dyDescent="0.2">
      <c r="A84" s="39" t="s">
        <v>160</v>
      </c>
      <c r="B84" s="40" t="s">
        <v>33</v>
      </c>
      <c r="C84" s="41" t="s">
        <v>161</v>
      </c>
      <c r="D84" s="42">
        <v>5392000</v>
      </c>
      <c r="E84" s="42">
        <v>3157250</v>
      </c>
      <c r="F84" s="43">
        <f t="shared" si="1"/>
        <v>2234750</v>
      </c>
    </row>
    <row r="85" spans="1:6" x14ac:dyDescent="0.2">
      <c r="A85" s="39" t="s">
        <v>162</v>
      </c>
      <c r="B85" s="40" t="s">
        <v>33</v>
      </c>
      <c r="C85" s="41" t="s">
        <v>163</v>
      </c>
      <c r="D85" s="42">
        <v>5392000</v>
      </c>
      <c r="E85" s="42">
        <v>3157250</v>
      </c>
      <c r="F85" s="43">
        <f t="shared" si="1"/>
        <v>2234750</v>
      </c>
    </row>
    <row r="86" spans="1:6" ht="22.5" x14ac:dyDescent="0.2">
      <c r="A86" s="39" t="s">
        <v>164</v>
      </c>
      <c r="B86" s="40" t="s">
        <v>33</v>
      </c>
      <c r="C86" s="41" t="s">
        <v>165</v>
      </c>
      <c r="D86" s="42">
        <v>5392000</v>
      </c>
      <c r="E86" s="42">
        <v>3157250</v>
      </c>
      <c r="F86" s="43">
        <f t="shared" ref="F86:F117" si="2">IF(OR(D86="-",IF(E86="-",0,E86)&gt;=IF(D86="-",0,D86)),"-",IF(D86="-",0,D86)-IF(E86="-",0,E86))</f>
        <v>2234750</v>
      </c>
    </row>
    <row r="87" spans="1:6" ht="22.5" x14ac:dyDescent="0.2">
      <c r="A87" s="39" t="s">
        <v>166</v>
      </c>
      <c r="B87" s="40" t="s">
        <v>33</v>
      </c>
      <c r="C87" s="41" t="s">
        <v>167</v>
      </c>
      <c r="D87" s="42">
        <v>32914594</v>
      </c>
      <c r="E87" s="42">
        <v>14590416.83</v>
      </c>
      <c r="F87" s="43">
        <f t="shared" si="2"/>
        <v>18324177.170000002</v>
      </c>
    </row>
    <row r="88" spans="1:6" ht="33.75" x14ac:dyDescent="0.2">
      <c r="A88" s="39" t="s">
        <v>168</v>
      </c>
      <c r="B88" s="40" t="s">
        <v>33</v>
      </c>
      <c r="C88" s="41" t="s">
        <v>169</v>
      </c>
      <c r="D88" s="42">
        <v>29169100</v>
      </c>
      <c r="E88" s="42">
        <v>14153716.83</v>
      </c>
      <c r="F88" s="43">
        <f t="shared" si="2"/>
        <v>15015383.17</v>
      </c>
    </row>
    <row r="89" spans="1:6" ht="33.75" x14ac:dyDescent="0.2">
      <c r="A89" s="39" t="s">
        <v>170</v>
      </c>
      <c r="B89" s="40" t="s">
        <v>33</v>
      </c>
      <c r="C89" s="41" t="s">
        <v>171</v>
      </c>
      <c r="D89" s="42">
        <v>29169100</v>
      </c>
      <c r="E89" s="42">
        <v>14153716.83</v>
      </c>
      <c r="F89" s="43">
        <f t="shared" si="2"/>
        <v>15015383.17</v>
      </c>
    </row>
    <row r="90" spans="1:6" ht="67.5" x14ac:dyDescent="0.2">
      <c r="A90" s="44" t="s">
        <v>172</v>
      </c>
      <c r="B90" s="40" t="s">
        <v>33</v>
      </c>
      <c r="C90" s="41" t="s">
        <v>173</v>
      </c>
      <c r="D90" s="42">
        <v>1150200</v>
      </c>
      <c r="E90" s="42" t="s">
        <v>46</v>
      </c>
      <c r="F90" s="43">
        <f t="shared" si="2"/>
        <v>1150200</v>
      </c>
    </row>
    <row r="91" spans="1:6" ht="78.75" x14ac:dyDescent="0.2">
      <c r="A91" s="44" t="s">
        <v>174</v>
      </c>
      <c r="B91" s="40" t="s">
        <v>33</v>
      </c>
      <c r="C91" s="41" t="s">
        <v>175</v>
      </c>
      <c r="D91" s="42">
        <v>1150200</v>
      </c>
      <c r="E91" s="42" t="s">
        <v>46</v>
      </c>
      <c r="F91" s="43">
        <f t="shared" si="2"/>
        <v>1150200</v>
      </c>
    </row>
    <row r="92" spans="1:6" x14ac:dyDescent="0.2">
      <c r="A92" s="39" t="s">
        <v>176</v>
      </c>
      <c r="B92" s="40" t="s">
        <v>33</v>
      </c>
      <c r="C92" s="41" t="s">
        <v>177</v>
      </c>
      <c r="D92" s="42">
        <v>2595294</v>
      </c>
      <c r="E92" s="42">
        <v>436700</v>
      </c>
      <c r="F92" s="43">
        <f t="shared" si="2"/>
        <v>2158594</v>
      </c>
    </row>
    <row r="93" spans="1:6" x14ac:dyDescent="0.2">
      <c r="A93" s="39" t="s">
        <v>178</v>
      </c>
      <c r="B93" s="40" t="s">
        <v>33</v>
      </c>
      <c r="C93" s="41" t="s">
        <v>179</v>
      </c>
      <c r="D93" s="42">
        <v>2595294</v>
      </c>
      <c r="E93" s="42">
        <v>436700</v>
      </c>
      <c r="F93" s="43">
        <f t="shared" si="2"/>
        <v>2158594</v>
      </c>
    </row>
    <row r="94" spans="1:6" ht="22.5" x14ac:dyDescent="0.2">
      <c r="A94" s="39" t="s">
        <v>180</v>
      </c>
      <c r="B94" s="40" t="s">
        <v>33</v>
      </c>
      <c r="C94" s="41" t="s">
        <v>181</v>
      </c>
      <c r="D94" s="42">
        <v>281820</v>
      </c>
      <c r="E94" s="42">
        <v>142670</v>
      </c>
      <c r="F94" s="43">
        <f t="shared" si="2"/>
        <v>139150</v>
      </c>
    </row>
    <row r="95" spans="1:6" ht="33.75" x14ac:dyDescent="0.2">
      <c r="A95" s="39" t="s">
        <v>182</v>
      </c>
      <c r="B95" s="40" t="s">
        <v>33</v>
      </c>
      <c r="C95" s="41" t="s">
        <v>183</v>
      </c>
      <c r="D95" s="42">
        <v>3520</v>
      </c>
      <c r="E95" s="42">
        <v>3520</v>
      </c>
      <c r="F95" s="43" t="str">
        <f t="shared" si="2"/>
        <v>-</v>
      </c>
    </row>
    <row r="96" spans="1:6" ht="33.75" x14ac:dyDescent="0.2">
      <c r="A96" s="39" t="s">
        <v>184</v>
      </c>
      <c r="B96" s="40" t="s">
        <v>33</v>
      </c>
      <c r="C96" s="41" t="s">
        <v>185</v>
      </c>
      <c r="D96" s="42">
        <v>3520</v>
      </c>
      <c r="E96" s="42">
        <v>3520</v>
      </c>
      <c r="F96" s="43" t="str">
        <f t="shared" si="2"/>
        <v>-</v>
      </c>
    </row>
    <row r="97" spans="1:6" ht="33.75" x14ac:dyDescent="0.2">
      <c r="A97" s="39" t="s">
        <v>186</v>
      </c>
      <c r="B97" s="40" t="s">
        <v>33</v>
      </c>
      <c r="C97" s="41" t="s">
        <v>187</v>
      </c>
      <c r="D97" s="42">
        <v>278300</v>
      </c>
      <c r="E97" s="42">
        <v>139150</v>
      </c>
      <c r="F97" s="43">
        <f t="shared" si="2"/>
        <v>139150</v>
      </c>
    </row>
    <row r="98" spans="1:6" ht="33.75" x14ac:dyDescent="0.2">
      <c r="A98" s="39" t="s">
        <v>188</v>
      </c>
      <c r="B98" s="40" t="s">
        <v>33</v>
      </c>
      <c r="C98" s="41" t="s">
        <v>189</v>
      </c>
      <c r="D98" s="42">
        <v>278300</v>
      </c>
      <c r="E98" s="42">
        <v>139150</v>
      </c>
      <c r="F98" s="43">
        <f t="shared" si="2"/>
        <v>139150</v>
      </c>
    </row>
    <row r="99" spans="1:6" x14ac:dyDescent="0.2">
      <c r="A99" s="39" t="s">
        <v>190</v>
      </c>
      <c r="B99" s="40" t="s">
        <v>33</v>
      </c>
      <c r="C99" s="41" t="s">
        <v>191</v>
      </c>
      <c r="D99" s="42">
        <v>2000000</v>
      </c>
      <c r="E99" s="42">
        <v>834000</v>
      </c>
      <c r="F99" s="43">
        <f t="shared" si="2"/>
        <v>1166000</v>
      </c>
    </row>
    <row r="100" spans="1:6" ht="22.5" x14ac:dyDescent="0.2">
      <c r="A100" s="39" t="s">
        <v>192</v>
      </c>
      <c r="B100" s="40" t="s">
        <v>33</v>
      </c>
      <c r="C100" s="41" t="s">
        <v>193</v>
      </c>
      <c r="D100" s="42">
        <v>2000000</v>
      </c>
      <c r="E100" s="42">
        <v>834000</v>
      </c>
      <c r="F100" s="43">
        <f t="shared" si="2"/>
        <v>1166000</v>
      </c>
    </row>
    <row r="101" spans="1:6" ht="22.5" x14ac:dyDescent="0.2">
      <c r="A101" s="39" t="s">
        <v>194</v>
      </c>
      <c r="B101" s="40" t="s">
        <v>33</v>
      </c>
      <c r="C101" s="41" t="s">
        <v>195</v>
      </c>
      <c r="D101" s="42">
        <v>2000000</v>
      </c>
      <c r="E101" s="42">
        <v>834000</v>
      </c>
      <c r="F101" s="43">
        <f t="shared" si="2"/>
        <v>1166000</v>
      </c>
    </row>
    <row r="102" spans="1:6" ht="33.75" x14ac:dyDescent="0.2">
      <c r="A102" s="39" t="s">
        <v>196</v>
      </c>
      <c r="B102" s="40" t="s">
        <v>33</v>
      </c>
      <c r="C102" s="41" t="s">
        <v>197</v>
      </c>
      <c r="D102" s="42" t="s">
        <v>46</v>
      </c>
      <c r="E102" s="42">
        <v>-639058.66</v>
      </c>
      <c r="F102" s="43" t="str">
        <f t="shared" si="2"/>
        <v>-</v>
      </c>
    </row>
    <row r="103" spans="1:6" ht="45" x14ac:dyDescent="0.2">
      <c r="A103" s="39" t="s">
        <v>198</v>
      </c>
      <c r="B103" s="40" t="s">
        <v>33</v>
      </c>
      <c r="C103" s="41" t="s">
        <v>199</v>
      </c>
      <c r="D103" s="42" t="s">
        <v>46</v>
      </c>
      <c r="E103" s="42">
        <v>-639058.66</v>
      </c>
      <c r="F103" s="43" t="str">
        <f t="shared" si="2"/>
        <v>-</v>
      </c>
    </row>
    <row r="104" spans="1:6" ht="45" x14ac:dyDescent="0.2">
      <c r="A104" s="39" t="s">
        <v>200</v>
      </c>
      <c r="B104" s="40" t="s">
        <v>33</v>
      </c>
      <c r="C104" s="41" t="s">
        <v>201</v>
      </c>
      <c r="D104" s="42" t="s">
        <v>46</v>
      </c>
      <c r="E104" s="42">
        <v>-639058.66</v>
      </c>
      <c r="F104" s="43" t="str">
        <f t="shared" si="2"/>
        <v>-</v>
      </c>
    </row>
    <row r="105" spans="1:6" ht="12.75" customHeight="1" x14ac:dyDescent="0.2">
      <c r="A105" s="45"/>
      <c r="B105" s="46"/>
      <c r="C105" s="46"/>
      <c r="D105" s="47"/>
      <c r="E105" s="47"/>
      <c r="F105" s="47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3"/>
  <sheetViews>
    <sheetView showGridLines="0" tabSelected="1" topLeftCell="A9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202</v>
      </c>
      <c r="B2" s="96"/>
      <c r="C2" s="96"/>
      <c r="D2" s="96"/>
      <c r="E2" s="1"/>
      <c r="F2" s="13" t="s">
        <v>203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5" t="s">
        <v>23</v>
      </c>
      <c r="B4" s="101" t="s">
        <v>24</v>
      </c>
      <c r="C4" s="113" t="s">
        <v>204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9"/>
      <c r="D10" s="105"/>
      <c r="E10" s="50"/>
      <c r="F10" s="51"/>
    </row>
    <row r="11" spans="1:6" ht="13.15" hidden="1" customHeight="1" x14ac:dyDescent="0.2">
      <c r="A11" s="117"/>
      <c r="B11" s="103"/>
      <c r="C11" s="52"/>
      <c r="D11" s="106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205</v>
      </c>
      <c r="B13" s="57" t="s">
        <v>206</v>
      </c>
      <c r="C13" s="58" t="s">
        <v>207</v>
      </c>
      <c r="D13" s="59">
        <v>88441061.560000002</v>
      </c>
      <c r="E13" s="60">
        <v>8599853.3399999999</v>
      </c>
      <c r="F13" s="61">
        <f>IF(OR(D13="-",IF(E13="-",0,E13)&gt;=IF(D13="-",0,D13)),"-",IF(D13="-",0,D13)-IF(E13="-",0,E13))</f>
        <v>79841208.219999999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208</v>
      </c>
      <c r="B15" s="57" t="s">
        <v>206</v>
      </c>
      <c r="C15" s="58" t="s">
        <v>209</v>
      </c>
      <c r="D15" s="59">
        <v>5834131.0300000003</v>
      </c>
      <c r="E15" s="60">
        <v>2951085.81</v>
      </c>
      <c r="F15" s="61">
        <f t="shared" ref="F15:F46" si="0">IF(OR(D15="-",IF(E15="-",0,E15)&gt;=IF(D15="-",0,D15)),"-",IF(D15="-",0,D15)-IF(E15="-",0,E15))</f>
        <v>2883045.22</v>
      </c>
    </row>
    <row r="16" spans="1:6" x14ac:dyDescent="0.2">
      <c r="A16" s="56" t="s">
        <v>210</v>
      </c>
      <c r="B16" s="57" t="s">
        <v>206</v>
      </c>
      <c r="C16" s="58" t="s">
        <v>211</v>
      </c>
      <c r="D16" s="59">
        <v>278300</v>
      </c>
      <c r="E16" s="60">
        <v>92299.3</v>
      </c>
      <c r="F16" s="61">
        <f t="shared" si="0"/>
        <v>186000.7</v>
      </c>
    </row>
    <row r="17" spans="1:6" ht="22.5" x14ac:dyDescent="0.2">
      <c r="A17" s="56" t="s">
        <v>212</v>
      </c>
      <c r="B17" s="57" t="s">
        <v>206</v>
      </c>
      <c r="C17" s="58" t="s">
        <v>213</v>
      </c>
      <c r="D17" s="59">
        <v>50000</v>
      </c>
      <c r="E17" s="60" t="s">
        <v>46</v>
      </c>
      <c r="F17" s="61">
        <f t="shared" si="0"/>
        <v>50000</v>
      </c>
    </row>
    <row r="18" spans="1:6" x14ac:dyDescent="0.2">
      <c r="A18" s="56" t="s">
        <v>214</v>
      </c>
      <c r="B18" s="57" t="s">
        <v>206</v>
      </c>
      <c r="C18" s="58" t="s">
        <v>215</v>
      </c>
      <c r="D18" s="59">
        <v>5879564.1299999999</v>
      </c>
      <c r="E18" s="60">
        <v>616800</v>
      </c>
      <c r="F18" s="61">
        <f t="shared" si="0"/>
        <v>5262764.13</v>
      </c>
    </row>
    <row r="19" spans="1:6" x14ac:dyDescent="0.2">
      <c r="A19" s="56" t="s">
        <v>216</v>
      </c>
      <c r="B19" s="57" t="s">
        <v>206</v>
      </c>
      <c r="C19" s="58" t="s">
        <v>217</v>
      </c>
      <c r="D19" s="59">
        <v>18752889.390000001</v>
      </c>
      <c r="E19" s="60">
        <v>1440845.71</v>
      </c>
      <c r="F19" s="61">
        <f t="shared" si="0"/>
        <v>17312043.68</v>
      </c>
    </row>
    <row r="20" spans="1:6" x14ac:dyDescent="0.2">
      <c r="A20" s="56" t="s">
        <v>218</v>
      </c>
      <c r="B20" s="57" t="s">
        <v>206</v>
      </c>
      <c r="C20" s="58" t="s">
        <v>219</v>
      </c>
      <c r="D20" s="59">
        <v>82000</v>
      </c>
      <c r="E20" s="60" t="s">
        <v>46</v>
      </c>
      <c r="F20" s="61">
        <f t="shared" si="0"/>
        <v>82000</v>
      </c>
    </row>
    <row r="21" spans="1:6" x14ac:dyDescent="0.2">
      <c r="A21" s="56" t="s">
        <v>220</v>
      </c>
      <c r="B21" s="57" t="s">
        <v>206</v>
      </c>
      <c r="C21" s="58" t="s">
        <v>221</v>
      </c>
      <c r="D21" s="59">
        <v>13316191.4</v>
      </c>
      <c r="E21" s="60">
        <v>2541210.5699999998</v>
      </c>
      <c r="F21" s="61">
        <f t="shared" si="0"/>
        <v>10774980.83</v>
      </c>
    </row>
    <row r="22" spans="1:6" x14ac:dyDescent="0.2">
      <c r="A22" s="56" t="s">
        <v>222</v>
      </c>
      <c r="B22" s="57" t="s">
        <v>206</v>
      </c>
      <c r="C22" s="58" t="s">
        <v>223</v>
      </c>
      <c r="D22" s="59">
        <v>556226.11</v>
      </c>
      <c r="E22" s="60">
        <v>231760.85</v>
      </c>
      <c r="F22" s="61">
        <f t="shared" si="0"/>
        <v>324465.26</v>
      </c>
    </row>
    <row r="23" spans="1:6" x14ac:dyDescent="0.2">
      <c r="A23" s="56" t="s">
        <v>224</v>
      </c>
      <c r="B23" s="57" t="s">
        <v>206</v>
      </c>
      <c r="C23" s="58" t="s">
        <v>225</v>
      </c>
      <c r="D23" s="59">
        <v>43691759.5</v>
      </c>
      <c r="E23" s="60">
        <v>725851.1</v>
      </c>
      <c r="F23" s="61">
        <f t="shared" si="0"/>
        <v>42965908.399999999</v>
      </c>
    </row>
    <row r="24" spans="1:6" ht="45" x14ac:dyDescent="0.2">
      <c r="A24" s="56" t="s">
        <v>226</v>
      </c>
      <c r="B24" s="57" t="s">
        <v>206</v>
      </c>
      <c r="C24" s="58" t="s">
        <v>227</v>
      </c>
      <c r="D24" s="59">
        <v>4973611.03</v>
      </c>
      <c r="E24" s="60">
        <v>2654635.81</v>
      </c>
      <c r="F24" s="61">
        <f t="shared" si="0"/>
        <v>2318975.2200000002</v>
      </c>
    </row>
    <row r="25" spans="1:6" x14ac:dyDescent="0.2">
      <c r="A25" s="24" t="s">
        <v>228</v>
      </c>
      <c r="B25" s="68" t="s">
        <v>206</v>
      </c>
      <c r="C25" s="26" t="s">
        <v>229</v>
      </c>
      <c r="D25" s="27">
        <v>50000</v>
      </c>
      <c r="E25" s="69" t="s">
        <v>46</v>
      </c>
      <c r="F25" s="70">
        <f t="shared" si="0"/>
        <v>50000</v>
      </c>
    </row>
    <row r="26" spans="1:6" ht="22.5" x14ac:dyDescent="0.2">
      <c r="A26" s="24" t="s">
        <v>230</v>
      </c>
      <c r="B26" s="68" t="s">
        <v>206</v>
      </c>
      <c r="C26" s="26" t="s">
        <v>231</v>
      </c>
      <c r="D26" s="27">
        <v>1689412.37</v>
      </c>
      <c r="E26" s="69">
        <v>1147514.6200000001</v>
      </c>
      <c r="F26" s="70">
        <f t="shared" si="0"/>
        <v>541897.75</v>
      </c>
    </row>
    <row r="27" spans="1:6" ht="33.75" x14ac:dyDescent="0.2">
      <c r="A27" s="24" t="s">
        <v>232</v>
      </c>
      <c r="B27" s="68" t="s">
        <v>206</v>
      </c>
      <c r="C27" s="26" t="s">
        <v>233</v>
      </c>
      <c r="D27" s="27">
        <v>35000</v>
      </c>
      <c r="E27" s="69">
        <v>15999</v>
      </c>
      <c r="F27" s="70">
        <f t="shared" si="0"/>
        <v>19001</v>
      </c>
    </row>
    <row r="28" spans="1:6" ht="33.75" x14ac:dyDescent="0.2">
      <c r="A28" s="24" t="s">
        <v>234</v>
      </c>
      <c r="B28" s="68" t="s">
        <v>206</v>
      </c>
      <c r="C28" s="26" t="s">
        <v>235</v>
      </c>
      <c r="D28" s="27">
        <v>584257.6</v>
      </c>
      <c r="E28" s="69">
        <v>303836.06</v>
      </c>
      <c r="F28" s="70">
        <f t="shared" si="0"/>
        <v>280421.53999999998</v>
      </c>
    </row>
    <row r="29" spans="1:6" x14ac:dyDescent="0.2">
      <c r="A29" s="24" t="s">
        <v>228</v>
      </c>
      <c r="B29" s="68" t="s">
        <v>206</v>
      </c>
      <c r="C29" s="26" t="s">
        <v>236</v>
      </c>
      <c r="D29" s="27">
        <v>1304000</v>
      </c>
      <c r="E29" s="69">
        <v>245141.76000000001</v>
      </c>
      <c r="F29" s="70">
        <f t="shared" si="0"/>
        <v>1058858.24</v>
      </c>
    </row>
    <row r="30" spans="1:6" ht="22.5" x14ac:dyDescent="0.2">
      <c r="A30" s="24" t="s">
        <v>237</v>
      </c>
      <c r="B30" s="68" t="s">
        <v>206</v>
      </c>
      <c r="C30" s="26" t="s">
        <v>238</v>
      </c>
      <c r="D30" s="27">
        <v>74987.490000000005</v>
      </c>
      <c r="E30" s="69">
        <v>74987.490000000005</v>
      </c>
      <c r="F30" s="70" t="str">
        <f t="shared" si="0"/>
        <v>-</v>
      </c>
    </row>
    <row r="31" spans="1:6" x14ac:dyDescent="0.2">
      <c r="A31" s="24" t="s">
        <v>239</v>
      </c>
      <c r="B31" s="68" t="s">
        <v>206</v>
      </c>
      <c r="C31" s="26" t="s">
        <v>240</v>
      </c>
      <c r="D31" s="27">
        <v>421693.65</v>
      </c>
      <c r="E31" s="69">
        <v>419668.65</v>
      </c>
      <c r="F31" s="70">
        <f t="shared" si="0"/>
        <v>2025</v>
      </c>
    </row>
    <row r="32" spans="1:6" ht="22.5" x14ac:dyDescent="0.2">
      <c r="A32" s="24" t="s">
        <v>230</v>
      </c>
      <c r="B32" s="68" t="s">
        <v>206</v>
      </c>
      <c r="C32" s="26" t="s">
        <v>241</v>
      </c>
      <c r="D32" s="27">
        <v>44616.18</v>
      </c>
      <c r="E32" s="69">
        <v>44616.18</v>
      </c>
      <c r="F32" s="70" t="str">
        <f t="shared" si="0"/>
        <v>-</v>
      </c>
    </row>
    <row r="33" spans="1:6" ht="33.75" x14ac:dyDescent="0.2">
      <c r="A33" s="24" t="s">
        <v>234</v>
      </c>
      <c r="B33" s="68" t="s">
        <v>206</v>
      </c>
      <c r="C33" s="26" t="s">
        <v>242</v>
      </c>
      <c r="D33" s="27">
        <v>18220.59</v>
      </c>
      <c r="E33" s="69">
        <v>18220.59</v>
      </c>
      <c r="F33" s="70" t="str">
        <f t="shared" si="0"/>
        <v>-</v>
      </c>
    </row>
    <row r="34" spans="1:6" ht="22.5" x14ac:dyDescent="0.2">
      <c r="A34" s="24" t="s">
        <v>230</v>
      </c>
      <c r="B34" s="68" t="s">
        <v>206</v>
      </c>
      <c r="C34" s="26" t="s">
        <v>243</v>
      </c>
      <c r="D34" s="27">
        <v>509215.75</v>
      </c>
      <c r="E34" s="69">
        <v>267786.26</v>
      </c>
      <c r="F34" s="70">
        <f t="shared" si="0"/>
        <v>241429.49</v>
      </c>
    </row>
    <row r="35" spans="1:6" ht="33.75" x14ac:dyDescent="0.2">
      <c r="A35" s="24" t="s">
        <v>234</v>
      </c>
      <c r="B35" s="68" t="s">
        <v>206</v>
      </c>
      <c r="C35" s="26" t="s">
        <v>244</v>
      </c>
      <c r="D35" s="27">
        <v>187007.4</v>
      </c>
      <c r="E35" s="69">
        <v>89265.2</v>
      </c>
      <c r="F35" s="70">
        <f t="shared" si="0"/>
        <v>97742.2</v>
      </c>
    </row>
    <row r="36" spans="1:6" x14ac:dyDescent="0.2">
      <c r="A36" s="24" t="s">
        <v>190</v>
      </c>
      <c r="B36" s="68" t="s">
        <v>206</v>
      </c>
      <c r="C36" s="26" t="s">
        <v>245</v>
      </c>
      <c r="D36" s="27">
        <v>16600</v>
      </c>
      <c r="E36" s="69">
        <v>8300</v>
      </c>
      <c r="F36" s="70">
        <f t="shared" si="0"/>
        <v>8300</v>
      </c>
    </row>
    <row r="37" spans="1:6" x14ac:dyDescent="0.2">
      <c r="A37" s="24" t="s">
        <v>190</v>
      </c>
      <c r="B37" s="68" t="s">
        <v>206</v>
      </c>
      <c r="C37" s="26" t="s">
        <v>246</v>
      </c>
      <c r="D37" s="27">
        <v>35600</v>
      </c>
      <c r="E37" s="69">
        <v>17800</v>
      </c>
      <c r="F37" s="70">
        <f t="shared" si="0"/>
        <v>17800</v>
      </c>
    </row>
    <row r="38" spans="1:6" x14ac:dyDescent="0.2">
      <c r="A38" s="24" t="s">
        <v>190</v>
      </c>
      <c r="B38" s="68" t="s">
        <v>206</v>
      </c>
      <c r="C38" s="26" t="s">
        <v>247</v>
      </c>
      <c r="D38" s="27">
        <v>3000</v>
      </c>
      <c r="E38" s="69">
        <v>1500</v>
      </c>
      <c r="F38" s="70">
        <f t="shared" si="0"/>
        <v>1500</v>
      </c>
    </row>
    <row r="39" spans="1:6" ht="33.75" x14ac:dyDescent="0.2">
      <c r="A39" s="56" t="s">
        <v>248</v>
      </c>
      <c r="B39" s="57" t="s">
        <v>206</v>
      </c>
      <c r="C39" s="58" t="s">
        <v>249</v>
      </c>
      <c r="D39" s="59">
        <v>438000</v>
      </c>
      <c r="E39" s="60">
        <v>219000</v>
      </c>
      <c r="F39" s="61">
        <f t="shared" si="0"/>
        <v>219000</v>
      </c>
    </row>
    <row r="40" spans="1:6" x14ac:dyDescent="0.2">
      <c r="A40" s="24" t="s">
        <v>190</v>
      </c>
      <c r="B40" s="68" t="s">
        <v>206</v>
      </c>
      <c r="C40" s="26" t="s">
        <v>250</v>
      </c>
      <c r="D40" s="27">
        <v>33700</v>
      </c>
      <c r="E40" s="69">
        <v>16850</v>
      </c>
      <c r="F40" s="70">
        <f t="shared" si="0"/>
        <v>16850</v>
      </c>
    </row>
    <row r="41" spans="1:6" x14ac:dyDescent="0.2">
      <c r="A41" s="24" t="s">
        <v>190</v>
      </c>
      <c r="B41" s="68" t="s">
        <v>206</v>
      </c>
      <c r="C41" s="26" t="s">
        <v>251</v>
      </c>
      <c r="D41" s="27">
        <v>340700</v>
      </c>
      <c r="E41" s="69">
        <v>170350</v>
      </c>
      <c r="F41" s="70">
        <f t="shared" si="0"/>
        <v>170350</v>
      </c>
    </row>
    <row r="42" spans="1:6" x14ac:dyDescent="0.2">
      <c r="A42" s="24" t="s">
        <v>190</v>
      </c>
      <c r="B42" s="68" t="s">
        <v>206</v>
      </c>
      <c r="C42" s="26" t="s">
        <v>252</v>
      </c>
      <c r="D42" s="27">
        <v>63600</v>
      </c>
      <c r="E42" s="69">
        <v>31800</v>
      </c>
      <c r="F42" s="70">
        <f t="shared" si="0"/>
        <v>31800</v>
      </c>
    </row>
    <row r="43" spans="1:6" x14ac:dyDescent="0.2">
      <c r="A43" s="56" t="s">
        <v>253</v>
      </c>
      <c r="B43" s="57" t="s">
        <v>206</v>
      </c>
      <c r="C43" s="58" t="s">
        <v>254</v>
      </c>
      <c r="D43" s="59">
        <v>183000</v>
      </c>
      <c r="E43" s="60" t="s">
        <v>46</v>
      </c>
      <c r="F43" s="61">
        <f t="shared" si="0"/>
        <v>183000</v>
      </c>
    </row>
    <row r="44" spans="1:6" x14ac:dyDescent="0.2">
      <c r="A44" s="24" t="s">
        <v>255</v>
      </c>
      <c r="B44" s="68" t="s">
        <v>206</v>
      </c>
      <c r="C44" s="26" t="s">
        <v>256</v>
      </c>
      <c r="D44" s="27">
        <v>183000</v>
      </c>
      <c r="E44" s="69" t="s">
        <v>46</v>
      </c>
      <c r="F44" s="70">
        <f t="shared" si="0"/>
        <v>183000</v>
      </c>
    </row>
    <row r="45" spans="1:6" x14ac:dyDescent="0.2">
      <c r="A45" s="56" t="s">
        <v>257</v>
      </c>
      <c r="B45" s="57" t="s">
        <v>206</v>
      </c>
      <c r="C45" s="58" t="s">
        <v>258</v>
      </c>
      <c r="D45" s="59">
        <v>5000</v>
      </c>
      <c r="E45" s="60" t="s">
        <v>46</v>
      </c>
      <c r="F45" s="61">
        <f t="shared" si="0"/>
        <v>5000</v>
      </c>
    </row>
    <row r="46" spans="1:6" x14ac:dyDescent="0.2">
      <c r="A46" s="24" t="s">
        <v>259</v>
      </c>
      <c r="B46" s="68" t="s">
        <v>206</v>
      </c>
      <c r="C46" s="26" t="s">
        <v>260</v>
      </c>
      <c r="D46" s="27">
        <v>5000</v>
      </c>
      <c r="E46" s="69" t="s">
        <v>46</v>
      </c>
      <c r="F46" s="70">
        <f t="shared" si="0"/>
        <v>5000</v>
      </c>
    </row>
    <row r="47" spans="1:6" x14ac:dyDescent="0.2">
      <c r="A47" s="56" t="s">
        <v>261</v>
      </c>
      <c r="B47" s="57" t="s">
        <v>206</v>
      </c>
      <c r="C47" s="58" t="s">
        <v>262</v>
      </c>
      <c r="D47" s="59">
        <v>234520</v>
      </c>
      <c r="E47" s="60">
        <v>77450</v>
      </c>
      <c r="F47" s="61">
        <f t="shared" ref="F47:F78" si="1">IF(OR(D47="-",IF(E47="-",0,E47)&gt;=IF(D47="-",0,D47)),"-",IF(D47="-",0,D47)-IF(E47="-",0,E47))</f>
        <v>157070</v>
      </c>
    </row>
    <row r="48" spans="1:6" x14ac:dyDescent="0.2">
      <c r="A48" s="24" t="s">
        <v>228</v>
      </c>
      <c r="B48" s="68" t="s">
        <v>206</v>
      </c>
      <c r="C48" s="26" t="s">
        <v>263</v>
      </c>
      <c r="D48" s="27">
        <v>3520</v>
      </c>
      <c r="E48" s="69" t="s">
        <v>46</v>
      </c>
      <c r="F48" s="70">
        <f t="shared" si="1"/>
        <v>3520</v>
      </c>
    </row>
    <row r="49" spans="1:6" x14ac:dyDescent="0.2">
      <c r="A49" s="24" t="s">
        <v>228</v>
      </c>
      <c r="B49" s="68" t="s">
        <v>206</v>
      </c>
      <c r="C49" s="26" t="s">
        <v>264</v>
      </c>
      <c r="D49" s="27">
        <v>30000</v>
      </c>
      <c r="E49" s="69">
        <v>8000</v>
      </c>
      <c r="F49" s="70">
        <f t="shared" si="1"/>
        <v>22000</v>
      </c>
    </row>
    <row r="50" spans="1:6" x14ac:dyDescent="0.2">
      <c r="A50" s="24" t="s">
        <v>228</v>
      </c>
      <c r="B50" s="68" t="s">
        <v>206</v>
      </c>
      <c r="C50" s="26" t="s">
        <v>265</v>
      </c>
      <c r="D50" s="27">
        <v>1000</v>
      </c>
      <c r="E50" s="69" t="s">
        <v>46</v>
      </c>
      <c r="F50" s="70">
        <f t="shared" si="1"/>
        <v>1000</v>
      </c>
    </row>
    <row r="51" spans="1:6" x14ac:dyDescent="0.2">
      <c r="A51" s="24" t="s">
        <v>228</v>
      </c>
      <c r="B51" s="68" t="s">
        <v>206</v>
      </c>
      <c r="C51" s="26" t="s">
        <v>266</v>
      </c>
      <c r="D51" s="27">
        <v>200000</v>
      </c>
      <c r="E51" s="69">
        <v>69450</v>
      </c>
      <c r="F51" s="70">
        <f t="shared" si="1"/>
        <v>130550</v>
      </c>
    </row>
    <row r="52" spans="1:6" x14ac:dyDescent="0.2">
      <c r="A52" s="56" t="s">
        <v>267</v>
      </c>
      <c r="B52" s="57" t="s">
        <v>206</v>
      </c>
      <c r="C52" s="58" t="s">
        <v>268</v>
      </c>
      <c r="D52" s="59">
        <v>278300</v>
      </c>
      <c r="E52" s="60">
        <v>92299.3</v>
      </c>
      <c r="F52" s="61">
        <f t="shared" si="1"/>
        <v>186000.7</v>
      </c>
    </row>
    <row r="53" spans="1:6" ht="22.5" x14ac:dyDescent="0.2">
      <c r="A53" s="24" t="s">
        <v>230</v>
      </c>
      <c r="B53" s="68" t="s">
        <v>206</v>
      </c>
      <c r="C53" s="26" t="s">
        <v>269</v>
      </c>
      <c r="D53" s="27">
        <v>181200</v>
      </c>
      <c r="E53" s="69">
        <v>72699.62</v>
      </c>
      <c r="F53" s="70">
        <f t="shared" si="1"/>
        <v>108500.38</v>
      </c>
    </row>
    <row r="54" spans="1:6" ht="33.75" x14ac:dyDescent="0.2">
      <c r="A54" s="24" t="s">
        <v>234</v>
      </c>
      <c r="B54" s="68" t="s">
        <v>206</v>
      </c>
      <c r="C54" s="26" t="s">
        <v>270</v>
      </c>
      <c r="D54" s="27">
        <v>97100</v>
      </c>
      <c r="E54" s="69">
        <v>19599.68</v>
      </c>
      <c r="F54" s="70">
        <f t="shared" si="1"/>
        <v>77500.320000000007</v>
      </c>
    </row>
    <row r="55" spans="1:6" ht="33.75" x14ac:dyDescent="0.2">
      <c r="A55" s="56" t="s">
        <v>271</v>
      </c>
      <c r="B55" s="57" t="s">
        <v>206</v>
      </c>
      <c r="C55" s="58" t="s">
        <v>272</v>
      </c>
      <c r="D55" s="59">
        <v>20000</v>
      </c>
      <c r="E55" s="60" t="s">
        <v>46</v>
      </c>
      <c r="F55" s="61">
        <f t="shared" si="1"/>
        <v>20000</v>
      </c>
    </row>
    <row r="56" spans="1:6" x14ac:dyDescent="0.2">
      <c r="A56" s="24" t="s">
        <v>228</v>
      </c>
      <c r="B56" s="68" t="s">
        <v>206</v>
      </c>
      <c r="C56" s="26" t="s">
        <v>273</v>
      </c>
      <c r="D56" s="27">
        <v>20000</v>
      </c>
      <c r="E56" s="69" t="s">
        <v>46</v>
      </c>
      <c r="F56" s="70">
        <f t="shared" si="1"/>
        <v>20000</v>
      </c>
    </row>
    <row r="57" spans="1:6" x14ac:dyDescent="0.2">
      <c r="A57" s="56" t="s">
        <v>274</v>
      </c>
      <c r="B57" s="57" t="s">
        <v>206</v>
      </c>
      <c r="C57" s="58" t="s">
        <v>275</v>
      </c>
      <c r="D57" s="59">
        <v>30000</v>
      </c>
      <c r="E57" s="60" t="s">
        <v>46</v>
      </c>
      <c r="F57" s="61">
        <f t="shared" si="1"/>
        <v>30000</v>
      </c>
    </row>
    <row r="58" spans="1:6" x14ac:dyDescent="0.2">
      <c r="A58" s="24" t="s">
        <v>228</v>
      </c>
      <c r="B58" s="68" t="s">
        <v>206</v>
      </c>
      <c r="C58" s="26" t="s">
        <v>276</v>
      </c>
      <c r="D58" s="27">
        <v>30000</v>
      </c>
      <c r="E58" s="69" t="s">
        <v>46</v>
      </c>
      <c r="F58" s="70">
        <f t="shared" si="1"/>
        <v>30000</v>
      </c>
    </row>
    <row r="59" spans="1:6" x14ac:dyDescent="0.2">
      <c r="A59" s="56" t="s">
        <v>277</v>
      </c>
      <c r="B59" s="57" t="s">
        <v>206</v>
      </c>
      <c r="C59" s="58" t="s">
        <v>278</v>
      </c>
      <c r="D59" s="59">
        <v>5146230.8</v>
      </c>
      <c r="E59" s="60">
        <v>616800</v>
      </c>
      <c r="F59" s="61">
        <f t="shared" si="1"/>
        <v>4529430.8</v>
      </c>
    </row>
    <row r="60" spans="1:6" x14ac:dyDescent="0.2">
      <c r="A60" s="24" t="s">
        <v>228</v>
      </c>
      <c r="B60" s="68" t="s">
        <v>206</v>
      </c>
      <c r="C60" s="26" t="s">
        <v>279</v>
      </c>
      <c r="D60" s="27">
        <v>399600</v>
      </c>
      <c r="E60" s="69">
        <v>396000</v>
      </c>
      <c r="F60" s="70">
        <f t="shared" si="1"/>
        <v>3600</v>
      </c>
    </row>
    <row r="61" spans="1:6" x14ac:dyDescent="0.2">
      <c r="A61" s="24" t="s">
        <v>228</v>
      </c>
      <c r="B61" s="68" t="s">
        <v>206</v>
      </c>
      <c r="C61" s="26" t="s">
        <v>280</v>
      </c>
      <c r="D61" s="27">
        <v>2488343.6</v>
      </c>
      <c r="E61" s="69">
        <v>220800</v>
      </c>
      <c r="F61" s="70">
        <f t="shared" si="1"/>
        <v>2267543.6</v>
      </c>
    </row>
    <row r="62" spans="1:6" x14ac:dyDescent="0.2">
      <c r="A62" s="24" t="s">
        <v>228</v>
      </c>
      <c r="B62" s="68" t="s">
        <v>206</v>
      </c>
      <c r="C62" s="26" t="s">
        <v>281</v>
      </c>
      <c r="D62" s="27">
        <v>1438556.4</v>
      </c>
      <c r="E62" s="69" t="s">
        <v>46</v>
      </c>
      <c r="F62" s="70">
        <f t="shared" si="1"/>
        <v>1438556.4</v>
      </c>
    </row>
    <row r="63" spans="1:6" x14ac:dyDescent="0.2">
      <c r="A63" s="24" t="s">
        <v>228</v>
      </c>
      <c r="B63" s="68" t="s">
        <v>206</v>
      </c>
      <c r="C63" s="26" t="s">
        <v>282</v>
      </c>
      <c r="D63" s="27">
        <v>819730.8</v>
      </c>
      <c r="E63" s="69" t="s">
        <v>46</v>
      </c>
      <c r="F63" s="70">
        <f t="shared" si="1"/>
        <v>819730.8</v>
      </c>
    </row>
    <row r="64" spans="1:6" x14ac:dyDescent="0.2">
      <c r="A64" s="56" t="s">
        <v>283</v>
      </c>
      <c r="B64" s="57" t="s">
        <v>206</v>
      </c>
      <c r="C64" s="58" t="s">
        <v>284</v>
      </c>
      <c r="D64" s="59">
        <v>733333.33</v>
      </c>
      <c r="E64" s="60" t="s">
        <v>46</v>
      </c>
      <c r="F64" s="61">
        <f t="shared" si="1"/>
        <v>733333.33</v>
      </c>
    </row>
    <row r="65" spans="1:6" x14ac:dyDescent="0.2">
      <c r="A65" s="24" t="s">
        <v>228</v>
      </c>
      <c r="B65" s="68" t="s">
        <v>206</v>
      </c>
      <c r="C65" s="26" t="s">
        <v>285</v>
      </c>
      <c r="D65" s="27">
        <v>10000</v>
      </c>
      <c r="E65" s="69" t="s">
        <v>46</v>
      </c>
      <c r="F65" s="70">
        <f t="shared" si="1"/>
        <v>10000</v>
      </c>
    </row>
    <row r="66" spans="1:6" x14ac:dyDescent="0.2">
      <c r="A66" s="24" t="s">
        <v>228</v>
      </c>
      <c r="B66" s="68" t="s">
        <v>206</v>
      </c>
      <c r="C66" s="26" t="s">
        <v>286</v>
      </c>
      <c r="D66" s="27">
        <v>100000</v>
      </c>
      <c r="E66" s="69" t="s">
        <v>46</v>
      </c>
      <c r="F66" s="70">
        <f t="shared" si="1"/>
        <v>100000</v>
      </c>
    </row>
    <row r="67" spans="1:6" x14ac:dyDescent="0.2">
      <c r="A67" s="24" t="s">
        <v>228</v>
      </c>
      <c r="B67" s="68" t="s">
        <v>206</v>
      </c>
      <c r="C67" s="26" t="s">
        <v>287</v>
      </c>
      <c r="D67" s="27">
        <v>623333.32999999996</v>
      </c>
      <c r="E67" s="69" t="s">
        <v>46</v>
      </c>
      <c r="F67" s="70">
        <f t="shared" si="1"/>
        <v>623333.32999999996</v>
      </c>
    </row>
    <row r="68" spans="1:6" x14ac:dyDescent="0.2">
      <c r="A68" s="56" t="s">
        <v>288</v>
      </c>
      <c r="B68" s="57" t="s">
        <v>206</v>
      </c>
      <c r="C68" s="58" t="s">
        <v>289</v>
      </c>
      <c r="D68" s="59">
        <v>803830.41</v>
      </c>
      <c r="E68" s="60">
        <v>403830.41</v>
      </c>
      <c r="F68" s="61">
        <f t="shared" si="1"/>
        <v>400000.00000000006</v>
      </c>
    </row>
    <row r="69" spans="1:6" x14ac:dyDescent="0.2">
      <c r="A69" s="24" t="s">
        <v>239</v>
      </c>
      <c r="B69" s="68" t="s">
        <v>206</v>
      </c>
      <c r="C69" s="26" t="s">
        <v>290</v>
      </c>
      <c r="D69" s="27">
        <v>400000</v>
      </c>
      <c r="E69" s="69" t="s">
        <v>46</v>
      </c>
      <c r="F69" s="70">
        <f t="shared" si="1"/>
        <v>400000</v>
      </c>
    </row>
    <row r="70" spans="1:6" x14ac:dyDescent="0.2">
      <c r="A70" s="24" t="s">
        <v>228</v>
      </c>
      <c r="B70" s="68" t="s">
        <v>206</v>
      </c>
      <c r="C70" s="26" t="s">
        <v>291</v>
      </c>
      <c r="D70" s="27">
        <v>403830.41</v>
      </c>
      <c r="E70" s="69">
        <v>403830.41</v>
      </c>
      <c r="F70" s="70" t="str">
        <f t="shared" si="1"/>
        <v>-</v>
      </c>
    </row>
    <row r="71" spans="1:6" x14ac:dyDescent="0.2">
      <c r="A71" s="56" t="s">
        <v>292</v>
      </c>
      <c r="B71" s="57" t="s">
        <v>206</v>
      </c>
      <c r="C71" s="58" t="s">
        <v>293</v>
      </c>
      <c r="D71" s="59">
        <v>3957200</v>
      </c>
      <c r="E71" s="60">
        <v>70000</v>
      </c>
      <c r="F71" s="61">
        <f t="shared" si="1"/>
        <v>3887200</v>
      </c>
    </row>
    <row r="72" spans="1:6" x14ac:dyDescent="0.2">
      <c r="A72" s="24" t="s">
        <v>228</v>
      </c>
      <c r="B72" s="68" t="s">
        <v>206</v>
      </c>
      <c r="C72" s="26" t="s">
        <v>294</v>
      </c>
      <c r="D72" s="27">
        <v>100000</v>
      </c>
      <c r="E72" s="69">
        <v>70000</v>
      </c>
      <c r="F72" s="70">
        <f t="shared" si="1"/>
        <v>30000</v>
      </c>
    </row>
    <row r="73" spans="1:6" x14ac:dyDescent="0.2">
      <c r="A73" s="24" t="s">
        <v>228</v>
      </c>
      <c r="B73" s="68" t="s">
        <v>206</v>
      </c>
      <c r="C73" s="26" t="s">
        <v>295</v>
      </c>
      <c r="D73" s="27">
        <v>200000</v>
      </c>
      <c r="E73" s="69" t="s">
        <v>46</v>
      </c>
      <c r="F73" s="70">
        <f t="shared" si="1"/>
        <v>200000</v>
      </c>
    </row>
    <row r="74" spans="1:6" ht="33.75" x14ac:dyDescent="0.2">
      <c r="A74" s="24" t="s">
        <v>296</v>
      </c>
      <c r="B74" s="68" t="s">
        <v>206</v>
      </c>
      <c r="C74" s="26" t="s">
        <v>297</v>
      </c>
      <c r="D74" s="27">
        <v>3323200</v>
      </c>
      <c r="E74" s="69" t="s">
        <v>46</v>
      </c>
      <c r="F74" s="70">
        <f t="shared" si="1"/>
        <v>3323200</v>
      </c>
    </row>
    <row r="75" spans="1:6" ht="45" x14ac:dyDescent="0.2">
      <c r="A75" s="24" t="s">
        <v>298</v>
      </c>
      <c r="B75" s="68" t="s">
        <v>206</v>
      </c>
      <c r="C75" s="26" t="s">
        <v>299</v>
      </c>
      <c r="D75" s="27">
        <v>334000</v>
      </c>
      <c r="E75" s="69" t="s">
        <v>46</v>
      </c>
      <c r="F75" s="70">
        <f t="shared" si="1"/>
        <v>334000</v>
      </c>
    </row>
    <row r="76" spans="1:6" x14ac:dyDescent="0.2">
      <c r="A76" s="56" t="s">
        <v>300</v>
      </c>
      <c r="B76" s="57" t="s">
        <v>206</v>
      </c>
      <c r="C76" s="58" t="s">
        <v>301</v>
      </c>
      <c r="D76" s="59">
        <v>13991858.98</v>
      </c>
      <c r="E76" s="60">
        <v>967015.3</v>
      </c>
      <c r="F76" s="61">
        <f t="shared" si="1"/>
        <v>13024843.68</v>
      </c>
    </row>
    <row r="77" spans="1:6" x14ac:dyDescent="0.2">
      <c r="A77" s="24" t="s">
        <v>228</v>
      </c>
      <c r="B77" s="68" t="s">
        <v>206</v>
      </c>
      <c r="C77" s="26" t="s">
        <v>302</v>
      </c>
      <c r="D77" s="27">
        <v>2014650.78</v>
      </c>
      <c r="E77" s="69">
        <v>855019.86</v>
      </c>
      <c r="F77" s="70">
        <f t="shared" si="1"/>
        <v>1159630.92</v>
      </c>
    </row>
    <row r="78" spans="1:6" x14ac:dyDescent="0.2">
      <c r="A78" s="24" t="s">
        <v>228</v>
      </c>
      <c r="B78" s="68" t="s">
        <v>206</v>
      </c>
      <c r="C78" s="26" t="s">
        <v>303</v>
      </c>
      <c r="D78" s="27">
        <v>1154699.31</v>
      </c>
      <c r="E78" s="69">
        <v>111995.44</v>
      </c>
      <c r="F78" s="70">
        <f t="shared" si="1"/>
        <v>1042703.8700000001</v>
      </c>
    </row>
    <row r="79" spans="1:6" x14ac:dyDescent="0.2">
      <c r="A79" s="24" t="s">
        <v>228</v>
      </c>
      <c r="B79" s="68" t="s">
        <v>206</v>
      </c>
      <c r="C79" s="26" t="s">
        <v>304</v>
      </c>
      <c r="D79" s="27">
        <v>825423</v>
      </c>
      <c r="E79" s="69" t="s">
        <v>46</v>
      </c>
      <c r="F79" s="70">
        <f t="shared" ref="F79:F110" si="2">IF(OR(D79="-",IF(E79="-",0,E79)&gt;=IF(D79="-",0,D79)),"-",IF(D79="-",0,D79)-IF(E79="-",0,E79))</f>
        <v>825423</v>
      </c>
    </row>
    <row r="80" spans="1:6" x14ac:dyDescent="0.2">
      <c r="A80" s="24" t="s">
        <v>228</v>
      </c>
      <c r="B80" s="68" t="s">
        <v>206</v>
      </c>
      <c r="C80" s="26" t="s">
        <v>305</v>
      </c>
      <c r="D80" s="27">
        <v>270000</v>
      </c>
      <c r="E80" s="69" t="s">
        <v>46</v>
      </c>
      <c r="F80" s="70">
        <f t="shared" si="2"/>
        <v>270000</v>
      </c>
    </row>
    <row r="81" spans="1:6" x14ac:dyDescent="0.2">
      <c r="A81" s="24" t="s">
        <v>228</v>
      </c>
      <c r="B81" s="68" t="s">
        <v>206</v>
      </c>
      <c r="C81" s="26" t="s">
        <v>306</v>
      </c>
      <c r="D81" s="27">
        <v>263217.2</v>
      </c>
      <c r="E81" s="69" t="s">
        <v>46</v>
      </c>
      <c r="F81" s="70">
        <f t="shared" si="2"/>
        <v>263217.2</v>
      </c>
    </row>
    <row r="82" spans="1:6" x14ac:dyDescent="0.2">
      <c r="A82" s="24" t="s">
        <v>228</v>
      </c>
      <c r="B82" s="68" t="s">
        <v>206</v>
      </c>
      <c r="C82" s="26" t="s">
        <v>307</v>
      </c>
      <c r="D82" s="27">
        <v>126000</v>
      </c>
      <c r="E82" s="69" t="s">
        <v>46</v>
      </c>
      <c r="F82" s="70">
        <f t="shared" si="2"/>
        <v>126000</v>
      </c>
    </row>
    <row r="83" spans="1:6" x14ac:dyDescent="0.2">
      <c r="A83" s="24" t="s">
        <v>228</v>
      </c>
      <c r="B83" s="68" t="s">
        <v>206</v>
      </c>
      <c r="C83" s="26" t="s">
        <v>308</v>
      </c>
      <c r="D83" s="27">
        <v>1090446</v>
      </c>
      <c r="E83" s="69" t="s">
        <v>46</v>
      </c>
      <c r="F83" s="70">
        <f t="shared" si="2"/>
        <v>1090446</v>
      </c>
    </row>
    <row r="84" spans="1:6" x14ac:dyDescent="0.2">
      <c r="A84" s="24" t="s">
        <v>228</v>
      </c>
      <c r="B84" s="68" t="s">
        <v>206</v>
      </c>
      <c r="C84" s="26" t="s">
        <v>309</v>
      </c>
      <c r="D84" s="27">
        <v>8247422.6900000004</v>
      </c>
      <c r="E84" s="69" t="s">
        <v>46</v>
      </c>
      <c r="F84" s="70">
        <f t="shared" si="2"/>
        <v>8247422.6900000004</v>
      </c>
    </row>
    <row r="85" spans="1:6" x14ac:dyDescent="0.2">
      <c r="A85" s="56" t="s">
        <v>310</v>
      </c>
      <c r="B85" s="57" t="s">
        <v>206</v>
      </c>
      <c r="C85" s="58" t="s">
        <v>311</v>
      </c>
      <c r="D85" s="59">
        <v>82000</v>
      </c>
      <c r="E85" s="60" t="s">
        <v>46</v>
      </c>
      <c r="F85" s="61">
        <f t="shared" si="2"/>
        <v>82000</v>
      </c>
    </row>
    <row r="86" spans="1:6" ht="45" x14ac:dyDescent="0.2">
      <c r="A86" s="24" t="s">
        <v>312</v>
      </c>
      <c r="B86" s="68" t="s">
        <v>206</v>
      </c>
      <c r="C86" s="26" t="s">
        <v>313</v>
      </c>
      <c r="D86" s="27">
        <v>82000</v>
      </c>
      <c r="E86" s="69" t="s">
        <v>46</v>
      </c>
      <c r="F86" s="70">
        <f t="shared" si="2"/>
        <v>82000</v>
      </c>
    </row>
    <row r="87" spans="1:6" x14ac:dyDescent="0.2">
      <c r="A87" s="56" t="s">
        <v>314</v>
      </c>
      <c r="B87" s="57" t="s">
        <v>206</v>
      </c>
      <c r="C87" s="58" t="s">
        <v>315</v>
      </c>
      <c r="D87" s="59">
        <v>13316191.4</v>
      </c>
      <c r="E87" s="60">
        <v>2541210.5699999998</v>
      </c>
      <c r="F87" s="61">
        <f t="shared" si="2"/>
        <v>10774980.83</v>
      </c>
    </row>
    <row r="88" spans="1:6" x14ac:dyDescent="0.2">
      <c r="A88" s="24" t="s">
        <v>316</v>
      </c>
      <c r="B88" s="68" t="s">
        <v>206</v>
      </c>
      <c r="C88" s="26" t="s">
        <v>317</v>
      </c>
      <c r="D88" s="27">
        <v>715491.5</v>
      </c>
      <c r="E88" s="69">
        <v>266152.61</v>
      </c>
      <c r="F88" s="70">
        <f t="shared" si="2"/>
        <v>449338.89</v>
      </c>
    </row>
    <row r="89" spans="1:6" ht="33.75" x14ac:dyDescent="0.2">
      <c r="A89" s="24" t="s">
        <v>318</v>
      </c>
      <c r="B89" s="68" t="s">
        <v>206</v>
      </c>
      <c r="C89" s="26" t="s">
        <v>319</v>
      </c>
      <c r="D89" s="27">
        <v>334400</v>
      </c>
      <c r="E89" s="69">
        <v>79599.740000000005</v>
      </c>
      <c r="F89" s="70">
        <f t="shared" si="2"/>
        <v>254800.26</v>
      </c>
    </row>
    <row r="90" spans="1:6" x14ac:dyDescent="0.2">
      <c r="A90" s="24" t="s">
        <v>228</v>
      </c>
      <c r="B90" s="68" t="s">
        <v>206</v>
      </c>
      <c r="C90" s="26" t="s">
        <v>320</v>
      </c>
      <c r="D90" s="27">
        <v>2519000</v>
      </c>
      <c r="E90" s="69">
        <v>1535331.51</v>
      </c>
      <c r="F90" s="70">
        <f t="shared" si="2"/>
        <v>983668.49</v>
      </c>
    </row>
    <row r="91" spans="1:6" x14ac:dyDescent="0.2">
      <c r="A91" s="24" t="s">
        <v>239</v>
      </c>
      <c r="B91" s="68" t="s">
        <v>206</v>
      </c>
      <c r="C91" s="26" t="s">
        <v>321</v>
      </c>
      <c r="D91" s="27">
        <v>8000</v>
      </c>
      <c r="E91" s="69">
        <v>8000</v>
      </c>
      <c r="F91" s="70" t="str">
        <f t="shared" si="2"/>
        <v>-</v>
      </c>
    </row>
    <row r="92" spans="1:6" x14ac:dyDescent="0.2">
      <c r="A92" s="24" t="s">
        <v>316</v>
      </c>
      <c r="B92" s="68" t="s">
        <v>206</v>
      </c>
      <c r="C92" s="26" t="s">
        <v>322</v>
      </c>
      <c r="D92" s="27">
        <v>700000</v>
      </c>
      <c r="E92" s="69">
        <v>272350.77</v>
      </c>
      <c r="F92" s="70">
        <f t="shared" si="2"/>
        <v>427649.23</v>
      </c>
    </row>
    <row r="93" spans="1:6" ht="33.75" x14ac:dyDescent="0.2">
      <c r="A93" s="24" t="s">
        <v>318</v>
      </c>
      <c r="B93" s="68" t="s">
        <v>206</v>
      </c>
      <c r="C93" s="26" t="s">
        <v>323</v>
      </c>
      <c r="D93" s="27">
        <v>317500</v>
      </c>
      <c r="E93" s="69">
        <v>69023</v>
      </c>
      <c r="F93" s="70">
        <f t="shared" si="2"/>
        <v>248477</v>
      </c>
    </row>
    <row r="94" spans="1:6" ht="22.5" x14ac:dyDescent="0.2">
      <c r="A94" s="24" t="s">
        <v>324</v>
      </c>
      <c r="B94" s="68" t="s">
        <v>206</v>
      </c>
      <c r="C94" s="26" t="s">
        <v>325</v>
      </c>
      <c r="D94" s="27">
        <v>7446169.9000000004</v>
      </c>
      <c r="E94" s="69" t="s">
        <v>46</v>
      </c>
      <c r="F94" s="70">
        <f t="shared" si="2"/>
        <v>7446169.9000000004</v>
      </c>
    </row>
    <row r="95" spans="1:6" x14ac:dyDescent="0.2">
      <c r="A95" s="24" t="s">
        <v>316</v>
      </c>
      <c r="B95" s="68" t="s">
        <v>206</v>
      </c>
      <c r="C95" s="26" t="s">
        <v>326</v>
      </c>
      <c r="D95" s="27">
        <v>124700</v>
      </c>
      <c r="E95" s="69">
        <v>89813.759999999995</v>
      </c>
      <c r="F95" s="70">
        <f t="shared" si="2"/>
        <v>34886.240000000005</v>
      </c>
    </row>
    <row r="96" spans="1:6" ht="33.75" x14ac:dyDescent="0.2">
      <c r="A96" s="24" t="s">
        <v>318</v>
      </c>
      <c r="B96" s="68" t="s">
        <v>206</v>
      </c>
      <c r="C96" s="26" t="s">
        <v>327</v>
      </c>
      <c r="D96" s="27">
        <v>78300</v>
      </c>
      <c r="E96" s="69">
        <v>30134.37</v>
      </c>
      <c r="F96" s="70">
        <f t="shared" si="2"/>
        <v>48165.630000000005</v>
      </c>
    </row>
    <row r="97" spans="1:6" x14ac:dyDescent="0.2">
      <c r="A97" s="24" t="s">
        <v>228</v>
      </c>
      <c r="B97" s="68" t="s">
        <v>206</v>
      </c>
      <c r="C97" s="26" t="s">
        <v>328</v>
      </c>
      <c r="D97" s="27">
        <v>240000</v>
      </c>
      <c r="E97" s="69">
        <v>38737.4</v>
      </c>
      <c r="F97" s="70">
        <f t="shared" si="2"/>
        <v>201262.6</v>
      </c>
    </row>
    <row r="98" spans="1:6" x14ac:dyDescent="0.2">
      <c r="A98" s="24" t="s">
        <v>316</v>
      </c>
      <c r="B98" s="68" t="s">
        <v>206</v>
      </c>
      <c r="C98" s="26" t="s">
        <v>329</v>
      </c>
      <c r="D98" s="27">
        <v>281800</v>
      </c>
      <c r="E98" s="69">
        <v>124234.03</v>
      </c>
      <c r="F98" s="70">
        <f t="shared" si="2"/>
        <v>157565.97</v>
      </c>
    </row>
    <row r="99" spans="1:6" ht="33.75" x14ac:dyDescent="0.2">
      <c r="A99" s="24" t="s">
        <v>318</v>
      </c>
      <c r="B99" s="68" t="s">
        <v>206</v>
      </c>
      <c r="C99" s="26" t="s">
        <v>330</v>
      </c>
      <c r="D99" s="27">
        <v>130000</v>
      </c>
      <c r="E99" s="69">
        <v>27833.38</v>
      </c>
      <c r="F99" s="70">
        <f t="shared" si="2"/>
        <v>102166.62</v>
      </c>
    </row>
    <row r="100" spans="1:6" x14ac:dyDescent="0.2">
      <c r="A100" s="24" t="s">
        <v>228</v>
      </c>
      <c r="B100" s="68" t="s">
        <v>206</v>
      </c>
      <c r="C100" s="26" t="s">
        <v>331</v>
      </c>
      <c r="D100" s="27">
        <v>420830</v>
      </c>
      <c r="E100" s="69" t="s">
        <v>46</v>
      </c>
      <c r="F100" s="70">
        <f t="shared" si="2"/>
        <v>420830</v>
      </c>
    </row>
    <row r="101" spans="1:6" x14ac:dyDescent="0.2">
      <c r="A101" s="56" t="s">
        <v>332</v>
      </c>
      <c r="B101" s="57" t="s">
        <v>206</v>
      </c>
      <c r="C101" s="58" t="s">
        <v>333</v>
      </c>
      <c r="D101" s="59">
        <v>556226.11</v>
      </c>
      <c r="E101" s="60">
        <v>231760.85</v>
      </c>
      <c r="F101" s="61">
        <f t="shared" si="2"/>
        <v>324465.26</v>
      </c>
    </row>
    <row r="102" spans="1:6" x14ac:dyDescent="0.2">
      <c r="A102" s="24" t="s">
        <v>334</v>
      </c>
      <c r="B102" s="68" t="s">
        <v>206</v>
      </c>
      <c r="C102" s="26" t="s">
        <v>335</v>
      </c>
      <c r="D102" s="27">
        <v>556226.11</v>
      </c>
      <c r="E102" s="69">
        <v>231760.85</v>
      </c>
      <c r="F102" s="70">
        <f t="shared" si="2"/>
        <v>324465.26</v>
      </c>
    </row>
    <row r="103" spans="1:6" x14ac:dyDescent="0.2">
      <c r="A103" s="56" t="s">
        <v>336</v>
      </c>
      <c r="B103" s="57" t="s">
        <v>206</v>
      </c>
      <c r="C103" s="58" t="s">
        <v>337</v>
      </c>
      <c r="D103" s="59">
        <v>1438386</v>
      </c>
      <c r="E103" s="60">
        <v>556962.22</v>
      </c>
      <c r="F103" s="61">
        <f t="shared" si="2"/>
        <v>881423.78</v>
      </c>
    </row>
    <row r="104" spans="1:6" x14ac:dyDescent="0.2">
      <c r="A104" s="24" t="s">
        <v>316</v>
      </c>
      <c r="B104" s="68" t="s">
        <v>206</v>
      </c>
      <c r="C104" s="26" t="s">
        <v>338</v>
      </c>
      <c r="D104" s="27">
        <v>743000</v>
      </c>
      <c r="E104" s="69">
        <v>394857.47</v>
      </c>
      <c r="F104" s="70">
        <f t="shared" si="2"/>
        <v>348142.53</v>
      </c>
    </row>
    <row r="105" spans="1:6" ht="45" x14ac:dyDescent="0.2">
      <c r="A105" s="24" t="s">
        <v>312</v>
      </c>
      <c r="B105" s="68" t="s">
        <v>206</v>
      </c>
      <c r="C105" s="26" t="s">
        <v>339</v>
      </c>
      <c r="D105" s="27">
        <v>100000</v>
      </c>
      <c r="E105" s="69">
        <v>39700</v>
      </c>
      <c r="F105" s="70">
        <f t="shared" si="2"/>
        <v>60300</v>
      </c>
    </row>
    <row r="106" spans="1:6" ht="33.75" x14ac:dyDescent="0.2">
      <c r="A106" s="24" t="s">
        <v>318</v>
      </c>
      <c r="B106" s="68" t="s">
        <v>206</v>
      </c>
      <c r="C106" s="26" t="s">
        <v>340</v>
      </c>
      <c r="D106" s="27">
        <v>239486</v>
      </c>
      <c r="E106" s="69">
        <v>103836.75</v>
      </c>
      <c r="F106" s="70">
        <f t="shared" si="2"/>
        <v>135649.25</v>
      </c>
    </row>
    <row r="107" spans="1:6" x14ac:dyDescent="0.2">
      <c r="A107" s="24" t="s">
        <v>228</v>
      </c>
      <c r="B107" s="68" t="s">
        <v>206</v>
      </c>
      <c r="C107" s="26" t="s">
        <v>341</v>
      </c>
      <c r="D107" s="27">
        <v>82000</v>
      </c>
      <c r="E107" s="69">
        <v>18568</v>
      </c>
      <c r="F107" s="70">
        <f t="shared" si="2"/>
        <v>63432</v>
      </c>
    </row>
    <row r="108" spans="1:6" x14ac:dyDescent="0.2">
      <c r="A108" s="24" t="s">
        <v>228</v>
      </c>
      <c r="B108" s="68" t="s">
        <v>206</v>
      </c>
      <c r="C108" s="26" t="s">
        <v>342</v>
      </c>
      <c r="D108" s="27">
        <v>273900</v>
      </c>
      <c r="E108" s="69" t="s">
        <v>46</v>
      </c>
      <c r="F108" s="70">
        <f t="shared" si="2"/>
        <v>273900</v>
      </c>
    </row>
    <row r="109" spans="1:6" x14ac:dyDescent="0.2">
      <c r="A109" s="56" t="s">
        <v>343</v>
      </c>
      <c r="B109" s="57" t="s">
        <v>206</v>
      </c>
      <c r="C109" s="58" t="s">
        <v>344</v>
      </c>
      <c r="D109" s="59">
        <v>42253373.5</v>
      </c>
      <c r="E109" s="60">
        <v>168888.88</v>
      </c>
      <c r="F109" s="61">
        <f t="shared" si="2"/>
        <v>42084484.619999997</v>
      </c>
    </row>
    <row r="110" spans="1:6" x14ac:dyDescent="0.2">
      <c r="A110" s="24" t="s">
        <v>228</v>
      </c>
      <c r="B110" s="68" t="s">
        <v>206</v>
      </c>
      <c r="C110" s="26" t="s">
        <v>345</v>
      </c>
      <c r="D110" s="27">
        <v>160000</v>
      </c>
      <c r="E110" s="69" t="s">
        <v>46</v>
      </c>
      <c r="F110" s="70">
        <f t="shared" si="2"/>
        <v>160000</v>
      </c>
    </row>
    <row r="111" spans="1:6" ht="33.75" x14ac:dyDescent="0.2">
      <c r="A111" s="24" t="s">
        <v>296</v>
      </c>
      <c r="B111" s="68" t="s">
        <v>206</v>
      </c>
      <c r="C111" s="26" t="s">
        <v>346</v>
      </c>
      <c r="D111" s="27">
        <v>42093373.5</v>
      </c>
      <c r="E111" s="69">
        <v>168888.88</v>
      </c>
      <c r="F111" s="70">
        <f t="shared" ref="F111:F142" si="3">IF(OR(D111="-",IF(E111="-",0,E111)&gt;=IF(D111="-",0,D111)),"-",IF(D111="-",0,D111)-IF(E111="-",0,E111))</f>
        <v>41924484.619999997</v>
      </c>
    </row>
    <row r="112" spans="1:6" ht="9" customHeight="1" x14ac:dyDescent="0.2">
      <c r="A112" s="71"/>
      <c r="B112" s="72"/>
      <c r="C112" s="73"/>
      <c r="D112" s="74"/>
      <c r="E112" s="72"/>
      <c r="F112" s="72"/>
    </row>
    <row r="113" spans="1:6" ht="13.5" customHeight="1" x14ac:dyDescent="0.2">
      <c r="A113" s="75" t="s">
        <v>347</v>
      </c>
      <c r="B113" s="76" t="s">
        <v>348</v>
      </c>
      <c r="C113" s="77" t="s">
        <v>207</v>
      </c>
      <c r="D113" s="78">
        <v>-32385447.559999999</v>
      </c>
      <c r="E113" s="78">
        <v>16282042.300000001</v>
      </c>
      <c r="F113" s="79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350</v>
      </c>
      <c r="B1" s="120"/>
      <c r="C1" s="120"/>
      <c r="D1" s="120"/>
      <c r="E1" s="120"/>
      <c r="F1" s="120"/>
    </row>
    <row r="2" spans="1:6" ht="13.15" customHeight="1" x14ac:dyDescent="0.25">
      <c r="A2" s="96" t="s">
        <v>351</v>
      </c>
      <c r="B2" s="96"/>
      <c r="C2" s="96"/>
      <c r="D2" s="96"/>
      <c r="E2" s="96"/>
      <c r="F2" s="96"/>
    </row>
    <row r="3" spans="1:6" ht="9" customHeight="1" x14ac:dyDescent="0.2">
      <c r="A3" s="5"/>
      <c r="B3" s="80"/>
      <c r="C3" s="48"/>
      <c r="D3" s="9"/>
      <c r="E3" s="9"/>
      <c r="F3" s="48"/>
    </row>
    <row r="4" spans="1:6" ht="13.9" customHeight="1" x14ac:dyDescent="0.2">
      <c r="A4" s="107" t="s">
        <v>23</v>
      </c>
      <c r="B4" s="101" t="s">
        <v>24</v>
      </c>
      <c r="C4" s="113" t="s">
        <v>352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5" t="s">
        <v>30</v>
      </c>
      <c r="F11" s="23" t="s">
        <v>31</v>
      </c>
    </row>
    <row r="12" spans="1:6" ht="22.5" x14ac:dyDescent="0.2">
      <c r="A12" s="81" t="s">
        <v>353</v>
      </c>
      <c r="B12" s="35" t="s">
        <v>354</v>
      </c>
      <c r="C12" s="82" t="s">
        <v>207</v>
      </c>
      <c r="D12" s="37">
        <v>1546720</v>
      </c>
      <c r="E12" s="37">
        <v>-16282042.300000001</v>
      </c>
      <c r="F12" s="38" t="s">
        <v>207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6" t="s">
        <v>355</v>
      </c>
      <c r="B14" s="88" t="s">
        <v>356</v>
      </c>
      <c r="C14" s="89" t="s">
        <v>207</v>
      </c>
      <c r="D14" s="59" t="s">
        <v>46</v>
      </c>
      <c r="E14" s="59" t="s">
        <v>46</v>
      </c>
      <c r="F14" s="61" t="s">
        <v>46</v>
      </c>
    </row>
    <row r="15" spans="1:6" x14ac:dyDescent="0.2">
      <c r="A15" s="83" t="s">
        <v>357</v>
      </c>
      <c r="B15" s="84"/>
      <c r="C15" s="85"/>
      <c r="D15" s="86"/>
      <c r="E15" s="86"/>
      <c r="F15" s="87"/>
    </row>
    <row r="16" spans="1:6" x14ac:dyDescent="0.2">
      <c r="A16" s="56" t="s">
        <v>358</v>
      </c>
      <c r="B16" s="88" t="s">
        <v>359</v>
      </c>
      <c r="C16" s="89" t="s">
        <v>207</v>
      </c>
      <c r="D16" s="59" t="s">
        <v>46</v>
      </c>
      <c r="E16" s="59" t="s">
        <v>46</v>
      </c>
      <c r="F16" s="61" t="s">
        <v>46</v>
      </c>
    </row>
    <row r="17" spans="1:6" x14ac:dyDescent="0.2">
      <c r="A17" s="83" t="s">
        <v>357</v>
      </c>
      <c r="B17" s="84"/>
      <c r="C17" s="85"/>
      <c r="D17" s="86"/>
      <c r="E17" s="86"/>
      <c r="F17" s="87"/>
    </row>
    <row r="18" spans="1:6" x14ac:dyDescent="0.2">
      <c r="A18" s="81" t="s">
        <v>360</v>
      </c>
      <c r="B18" s="35" t="s">
        <v>361</v>
      </c>
      <c r="C18" s="82" t="s">
        <v>362</v>
      </c>
      <c r="D18" s="37">
        <v>1546720</v>
      </c>
      <c r="E18" s="37">
        <v>-16282042.300000001</v>
      </c>
      <c r="F18" s="38">
        <v>17828762.300000001</v>
      </c>
    </row>
    <row r="19" spans="1:6" ht="22.5" x14ac:dyDescent="0.2">
      <c r="A19" s="81" t="s">
        <v>363</v>
      </c>
      <c r="B19" s="35" t="s">
        <v>361</v>
      </c>
      <c r="C19" s="82" t="s">
        <v>364</v>
      </c>
      <c r="D19" s="37">
        <v>1546720</v>
      </c>
      <c r="E19" s="37">
        <v>-16282042.300000001</v>
      </c>
      <c r="F19" s="38">
        <v>17828762.300000001</v>
      </c>
    </row>
    <row r="20" spans="1:6" x14ac:dyDescent="0.2">
      <c r="A20" s="81" t="s">
        <v>365</v>
      </c>
      <c r="B20" s="35" t="s">
        <v>366</v>
      </c>
      <c r="C20" s="82" t="s">
        <v>367</v>
      </c>
      <c r="D20" s="37">
        <v>-26886500</v>
      </c>
      <c r="E20" s="37">
        <v>-36292149.899999999</v>
      </c>
      <c r="F20" s="38" t="s">
        <v>349</v>
      </c>
    </row>
    <row r="21" spans="1:6" ht="22.5" x14ac:dyDescent="0.2">
      <c r="A21" s="24" t="s">
        <v>368</v>
      </c>
      <c r="B21" s="25" t="s">
        <v>366</v>
      </c>
      <c r="C21" s="90" t="s">
        <v>369</v>
      </c>
      <c r="D21" s="27">
        <v>-26886500</v>
      </c>
      <c r="E21" s="27">
        <v>-36292149.899999999</v>
      </c>
      <c r="F21" s="70" t="s">
        <v>349</v>
      </c>
    </row>
    <row r="22" spans="1:6" x14ac:dyDescent="0.2">
      <c r="A22" s="81" t="s">
        <v>370</v>
      </c>
      <c r="B22" s="35" t="s">
        <v>371</v>
      </c>
      <c r="C22" s="82" t="s">
        <v>372</v>
      </c>
      <c r="D22" s="37">
        <v>28433220</v>
      </c>
      <c r="E22" s="37">
        <v>20010107.600000001</v>
      </c>
      <c r="F22" s="38" t="s">
        <v>349</v>
      </c>
    </row>
    <row r="23" spans="1:6" ht="22.5" x14ac:dyDescent="0.2">
      <c r="A23" s="24" t="s">
        <v>373</v>
      </c>
      <c r="B23" s="25" t="s">
        <v>371</v>
      </c>
      <c r="C23" s="90" t="s">
        <v>374</v>
      </c>
      <c r="D23" s="27">
        <v>28433220</v>
      </c>
      <c r="E23" s="27">
        <v>20010107.600000001</v>
      </c>
      <c r="F23" s="70" t="s">
        <v>349</v>
      </c>
    </row>
    <row r="24" spans="1:6" ht="12.75" customHeight="1" x14ac:dyDescent="0.2">
      <c r="A24" s="91"/>
      <c r="B24" s="92"/>
      <c r="C24" s="93"/>
      <c r="D24" s="94"/>
      <c r="E24" s="94"/>
      <c r="F24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376</v>
      </c>
    </row>
    <row r="2" spans="1:2" x14ac:dyDescent="0.2">
      <c r="A2" t="s">
        <v>377</v>
      </c>
      <c r="B2" t="s">
        <v>378</v>
      </c>
    </row>
    <row r="3" spans="1:2" x14ac:dyDescent="0.2">
      <c r="A3" t="s">
        <v>379</v>
      </c>
      <c r="B3" t="s">
        <v>6</v>
      </c>
    </row>
    <row r="4" spans="1:2" x14ac:dyDescent="0.2">
      <c r="A4" t="s">
        <v>380</v>
      </c>
      <c r="B4" t="s">
        <v>8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376</v>
      </c>
    </row>
    <row r="7" spans="1:2" x14ac:dyDescent="0.2">
      <c r="A7" t="s">
        <v>384</v>
      </c>
      <c r="B7" t="s">
        <v>7</v>
      </c>
    </row>
    <row r="8" spans="1:2" x14ac:dyDescent="0.2">
      <c r="A8" t="s">
        <v>385</v>
      </c>
      <c r="B8" t="s">
        <v>7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389</v>
      </c>
    </row>
    <row r="11" spans="1:2" x14ac:dyDescent="0.2">
      <c r="A11" t="s">
        <v>390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rep:2.48.0.37</dc:description>
  <cp:lastModifiedBy>Пользователь</cp:lastModifiedBy>
  <cp:lastPrinted>2019-06-04T07:16:58Z</cp:lastPrinted>
  <dcterms:modified xsi:type="dcterms:W3CDTF">2019-06-04T07:17:31Z</dcterms:modified>
</cp:coreProperties>
</file>